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25 Potencjał retencyjny\08_PUBLIKACJA www\MODUŁ_8b_aneksy\"/>
    </mc:Choice>
  </mc:AlternateContent>
  <xr:revisionPtr revIDLastSave="0" documentId="13_ncr:1_{18D19994-5C52-44AE-A244-D20994568823}" xr6:coauthVersionLast="47" xr6:coauthVersionMax="47" xr10:uidLastSave="{00000000-0000-0000-0000-000000000000}"/>
  <bookViews>
    <workbookView xWindow="26880" yWindow="0" windowWidth="24720" windowHeight="20085" activeTab="4" xr2:uid="{00000000-000D-0000-FFFF-FFFF00000000}"/>
  </bookViews>
  <sheets>
    <sheet name="01 Bagna i mokradła" sheetId="1" r:id="rId1"/>
    <sheet name="02 Retencja lesna" sheetId="2" r:id="rId2"/>
    <sheet name="07 Dolinowa +R" sheetId="5" r:id="rId3"/>
    <sheet name="07 Mala retencja" sheetId="3" r:id="rId4"/>
    <sheet name="06 Starorzecza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2" l="1"/>
  <c r="I2" i="2"/>
  <c r="G4" i="2"/>
  <c r="E2" i="2"/>
  <c r="D2" i="2"/>
  <c r="G2" i="1" l="1"/>
  <c r="D4" i="5"/>
  <c r="D5" i="5"/>
  <c r="D6" i="5"/>
  <c r="D7" i="5"/>
  <c r="D11" i="5"/>
  <c r="D12" i="5"/>
  <c r="D18" i="5"/>
  <c r="D19" i="5"/>
  <c r="D20" i="5"/>
  <c r="D21" i="5"/>
  <c r="D23" i="5"/>
  <c r="D24" i="5"/>
  <c r="D26" i="5"/>
  <c r="D27" i="5"/>
  <c r="D29" i="5"/>
  <c r="D30" i="5"/>
  <c r="D33" i="5"/>
  <c r="D34" i="5"/>
  <c r="D35" i="5"/>
  <c r="D38" i="5"/>
  <c r="D39" i="5"/>
  <c r="D41" i="5"/>
  <c r="G4" i="5"/>
  <c r="G5" i="5"/>
  <c r="G6" i="5"/>
  <c r="G7" i="5"/>
  <c r="G10" i="5"/>
  <c r="G11" i="5"/>
  <c r="G12" i="5"/>
  <c r="G13" i="5"/>
  <c r="G14" i="5"/>
  <c r="G16" i="5"/>
  <c r="G18" i="5"/>
  <c r="G19" i="5"/>
  <c r="G20" i="5"/>
  <c r="G21" i="5"/>
  <c r="G22" i="5"/>
  <c r="G23" i="5"/>
  <c r="G24" i="5"/>
  <c r="G26" i="5"/>
  <c r="G27" i="5"/>
  <c r="G29" i="5"/>
  <c r="G30" i="5"/>
  <c r="G33" i="5"/>
  <c r="G34" i="5"/>
  <c r="G35" i="5"/>
  <c r="G38" i="5"/>
  <c r="G39" i="5"/>
  <c r="G41" i="5"/>
  <c r="I2" i="5"/>
  <c r="H2" i="5" l="1"/>
  <c r="F2" i="5"/>
  <c r="G2" i="5" s="1"/>
  <c r="E2" i="5"/>
  <c r="D2" i="5"/>
  <c r="C2" i="5"/>
  <c r="B2" i="5"/>
  <c r="G4" i="4"/>
  <c r="G5" i="4"/>
  <c r="G6" i="4"/>
  <c r="G7" i="4"/>
  <c r="G10" i="4"/>
  <c r="G12" i="4"/>
  <c r="G16" i="4"/>
  <c r="G18" i="4"/>
  <c r="G19" i="4"/>
  <c r="G20" i="4"/>
  <c r="G21" i="4"/>
  <c r="G22" i="4"/>
  <c r="G23" i="4"/>
  <c r="G24" i="4"/>
  <c r="G25" i="4"/>
  <c r="G26" i="4"/>
  <c r="G27" i="4"/>
  <c r="G29" i="4"/>
  <c r="G30" i="4"/>
  <c r="G33" i="4"/>
  <c r="G34" i="4"/>
  <c r="G35" i="4"/>
  <c r="G36" i="4"/>
  <c r="G37" i="4"/>
  <c r="G38" i="4"/>
  <c r="G39" i="4"/>
  <c r="G41" i="4"/>
  <c r="D4" i="4"/>
  <c r="D5" i="4"/>
  <c r="D6" i="4"/>
  <c r="D7" i="4"/>
  <c r="D10" i="4"/>
  <c r="D12" i="4"/>
  <c r="D18" i="4"/>
  <c r="D19" i="4"/>
  <c r="D20" i="4"/>
  <c r="D21" i="4"/>
  <c r="D22" i="4"/>
  <c r="D23" i="4"/>
  <c r="D24" i="4"/>
  <c r="D25" i="4"/>
  <c r="D26" i="4"/>
  <c r="D27" i="4"/>
  <c r="D29" i="4"/>
  <c r="D30" i="4"/>
  <c r="D33" i="4"/>
  <c r="D34" i="4"/>
  <c r="D35" i="4"/>
  <c r="D36" i="4"/>
  <c r="D37" i="4"/>
  <c r="D38" i="4"/>
  <c r="D39" i="4"/>
  <c r="D41" i="4"/>
  <c r="H2" i="4"/>
  <c r="F2" i="4"/>
  <c r="G2" i="4" s="1"/>
  <c r="E2" i="4"/>
  <c r="C2" i="4"/>
  <c r="D2" i="4" s="1"/>
  <c r="B2" i="4"/>
  <c r="G3" i="1"/>
  <c r="G4" i="1"/>
  <c r="G5" i="1"/>
  <c r="G6" i="1"/>
  <c r="G7" i="1"/>
  <c r="G8" i="1"/>
  <c r="G9" i="1"/>
  <c r="G10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G33" i="1"/>
  <c r="G34" i="1"/>
  <c r="G35" i="1"/>
  <c r="G36" i="1"/>
  <c r="G37" i="1"/>
  <c r="G38" i="1"/>
  <c r="G39" i="1"/>
  <c r="G40" i="1"/>
  <c r="G41" i="1"/>
  <c r="F2" i="1"/>
  <c r="H2" i="1"/>
  <c r="D4" i="3"/>
  <c r="D5" i="3"/>
  <c r="D6" i="3"/>
  <c r="D7" i="3"/>
  <c r="D8" i="3"/>
  <c r="D9" i="3"/>
  <c r="D10" i="3"/>
  <c r="D12" i="3"/>
  <c r="D13" i="3"/>
  <c r="D14" i="3"/>
  <c r="D15" i="3"/>
  <c r="D16" i="3"/>
  <c r="D17" i="3"/>
  <c r="D19" i="3"/>
  <c r="D20" i="3"/>
  <c r="D21" i="3"/>
  <c r="D22" i="3"/>
  <c r="D23" i="3"/>
  <c r="D24" i="3"/>
  <c r="D25" i="3"/>
  <c r="D26" i="3"/>
  <c r="D27" i="3"/>
  <c r="D28" i="3"/>
  <c r="D29" i="3"/>
  <c r="D30" i="3"/>
  <c r="D32" i="3"/>
  <c r="D33" i="3"/>
  <c r="D34" i="3"/>
  <c r="D35" i="3"/>
  <c r="D36" i="3"/>
  <c r="D37" i="3"/>
  <c r="D38" i="3"/>
  <c r="D39" i="3"/>
  <c r="D40" i="3"/>
  <c r="D41" i="3"/>
  <c r="C2" i="3"/>
  <c r="D2" i="3" s="1"/>
  <c r="B2" i="3"/>
  <c r="D3" i="2"/>
  <c r="G3" i="2"/>
  <c r="J3" i="2"/>
  <c r="D4" i="2"/>
  <c r="J4" i="2"/>
  <c r="D5" i="2"/>
  <c r="G5" i="2"/>
  <c r="J5" i="2"/>
  <c r="D6" i="2"/>
  <c r="G6" i="2"/>
  <c r="J6" i="2"/>
  <c r="D7" i="2"/>
  <c r="G7" i="2"/>
  <c r="J7" i="2"/>
  <c r="D8" i="2"/>
  <c r="G8" i="2"/>
  <c r="J8" i="2"/>
  <c r="D9" i="2"/>
  <c r="G9" i="2"/>
  <c r="J9" i="2"/>
  <c r="H2" i="2"/>
  <c r="F2" i="2"/>
  <c r="C2" i="2"/>
  <c r="B2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K2" i="2"/>
  <c r="J2" i="2" l="1"/>
  <c r="J3" i="1"/>
  <c r="J4" i="1"/>
  <c r="J5" i="1"/>
  <c r="J6" i="1"/>
  <c r="J7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D3" i="1"/>
  <c r="D4" i="1"/>
  <c r="D5" i="1"/>
  <c r="D6" i="1"/>
  <c r="D7" i="1"/>
  <c r="D8" i="1"/>
  <c r="D9" i="1"/>
  <c r="D10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2" i="1"/>
  <c r="D33" i="1"/>
  <c r="D34" i="1"/>
  <c r="D35" i="1"/>
  <c r="D36" i="1"/>
  <c r="D37" i="1"/>
  <c r="D38" i="1"/>
  <c r="D39" i="1"/>
  <c r="D40" i="1"/>
  <c r="D41" i="1"/>
  <c r="K2" i="1"/>
  <c r="I2" i="1"/>
  <c r="E2" i="1"/>
  <c r="C2" i="1"/>
  <c r="B2" i="1"/>
  <c r="D2" i="1" l="1"/>
  <c r="J2" i="1"/>
</calcChain>
</file>

<file path=xl/sharedStrings.xml><?xml version="1.0" encoding="utf-8"?>
<sst xmlns="http://schemas.openxmlformats.org/spreadsheetml/2006/main" count="248" uniqueCount="77">
  <si>
    <t>ŻAGAŃ</t>
  </si>
  <si>
    <t>GÓRA ŚLĄSKA</t>
  </si>
  <si>
    <t>OBORNIKI ŚLĄSKIE</t>
  </si>
  <si>
    <t>OŁAWA</t>
  </si>
  <si>
    <t>PIEŃSK</t>
  </si>
  <si>
    <t>LADEK ZDROJ</t>
  </si>
  <si>
    <t>SZKLARSKA PORĘBA</t>
  </si>
  <si>
    <t>ŚNIEŻKA</t>
  </si>
  <si>
    <t>BRZEG</t>
  </si>
  <si>
    <t>OLESNICA SLASKA</t>
  </si>
  <si>
    <t>JAWOR</t>
  </si>
  <si>
    <t>JUGÓW</t>
  </si>
  <si>
    <t>SYCOW</t>
  </si>
  <si>
    <t>KAMIENNA GÓRA</t>
  </si>
  <si>
    <t>MIĘDZYLESIE</t>
  </si>
  <si>
    <t>WŁOSZAKOWICE</t>
  </si>
  <si>
    <t>MIĘKINIA</t>
  </si>
  <si>
    <t>LEGNICA</t>
  </si>
  <si>
    <t>LUBIN</t>
  </si>
  <si>
    <t>LWÓWEK ŚLĄSKI</t>
  </si>
  <si>
    <t>MILICZ</t>
  </si>
  <si>
    <t>ŚWIDNICA</t>
  </si>
  <si>
    <t>BARDO ŚLĄSKIE</t>
  </si>
  <si>
    <t>HENRYKÓW</t>
  </si>
  <si>
    <t>WOŁÓW</t>
  </si>
  <si>
    <t>ZDROJE</t>
  </si>
  <si>
    <t>GŁOGÓW</t>
  </si>
  <si>
    <t>BOLESŁAWIEC</t>
  </si>
  <si>
    <t>NAMYSŁÓW</t>
  </si>
  <si>
    <t>BYSTRZYCA KŁODZKA</t>
  </si>
  <si>
    <t>CHOCIANÓW</t>
  </si>
  <si>
    <t>RUSZÓW</t>
  </si>
  <si>
    <t>PRZEMKÓW</t>
  </si>
  <si>
    <t>WĘGLINIEC</t>
  </si>
  <si>
    <t>ZŁOTORYJA</t>
  </si>
  <si>
    <t>ŻMIGRÓD</t>
  </si>
  <si>
    <t>ŚWIERADÓW</t>
  </si>
  <si>
    <t>WAŁBRZYCH</t>
  </si>
  <si>
    <t>ŚWIĘTOSZÓW</t>
  </si>
  <si>
    <t>SŁAWA ŚLĄSKA</t>
  </si>
  <si>
    <t>nadleśnictwo</t>
  </si>
  <si>
    <t>suma</t>
  </si>
  <si>
    <t>powierzchnia nadleśnictwa w granicach województwa dolnośląskiego [km2]</t>
  </si>
  <si>
    <t>powierzchnia obszarów retencji bagien i mokradeł na terenach leśnych nadleśnictwa (bez lasów prywatnych) [m2]</t>
  </si>
  <si>
    <t>udział powierzchni obszarów retencji bagien i mokradeł w powierzchni terenów leśnych  nadleśnictwa (bez lasów prywatnych) [%]</t>
  </si>
  <si>
    <t>suma szacunkowej pojemności wodnej obszarów retencji bagien i mokradeł na terenach leśnych nadleśnictwa (bez lasów prywatnych) [m3]</t>
  </si>
  <si>
    <t>powierzchnia obszarów retencji bagien i mokradeł na terenach leśnych oraz potencjalnych zalesień nadleśnictwa (bez lasów prywatnych) [m2]</t>
  </si>
  <si>
    <t>udział powierzchni obszarów retencji bagien i mokradeł na terenach leśnych oraz potencjalnych zalesień w powierzchni nadleśnictwa (bez lasów prywatnych) [%]</t>
  </si>
  <si>
    <t>powierzchnia obszarów potencjalnej retencji bagien i mokradeł na terenach leśnych nadleśnictwa (bez lasów prywatnych) [m2]</t>
  </si>
  <si>
    <t>udział powierzchni obszarów potencjalnej retencji bagien i mokradeł na terenach leśnych w powierzchni lasów nadleśnictwa (bez lasów prywatnych) [%]</t>
  </si>
  <si>
    <t>suma szacunkowego potencjału wodnego obszarów potencjalnej retencji bagien i mokradeł na terenach leśnych  nadleśnictwa (bez lasów prywatnych) [m3]</t>
  </si>
  <si>
    <t>powierzchnia obszarów retencji leśnej na terenach leśnych nadleśnictwa (bez lasów prywatnych)  [m2]</t>
  </si>
  <si>
    <t>udział powierzchni obszarów retencji leśnej w powierzchni  nadleśnictwa (bez lasów prywatnych) [%]</t>
  </si>
  <si>
    <t>suma szacunkowej pojemności wodnej obszarów retencji leśnej na terenach leśnych nadleśnictwa (bez lasów prywatnych)  [m3]</t>
  </si>
  <si>
    <t>powierzchnia obszaru potencjalnej retencji leśnej na terenach leśnych nadleśnictwa (bez lasów prywatnych) [m2]</t>
  </si>
  <si>
    <t>udział powierzchni obszaru potencjalnej retencji leśnej w powierzchni nadleśnictwa [%]</t>
  </si>
  <si>
    <t>suma szacunkowego potencjału wodnego obszaru potencjalnej retencji leśnej na terenach leśnych nadleśnictwa (bez lasów prywatnych) [m3]</t>
  </si>
  <si>
    <t>powierzchnia obszaru potencjalnej retencji leśnej (obszary do zalesienia) w granicy nadleśnictwa [m2]</t>
  </si>
  <si>
    <t>udział powierzchni obszaru potencjalnej retencji leśnej (obszary do zalesienia) w powierzchni nadleśnictwa [%]</t>
  </si>
  <si>
    <t>suma szacunkowego potencjału wodnego obszaru potencjalnej retencji leśnej (obszary do zalesienia) w granicach nadleśnictwa [m3]</t>
  </si>
  <si>
    <t>powierzchnia nadlesnictwa w granicach województwa dolnośląskiego [km2]</t>
  </si>
  <si>
    <t>powierzchnia obszarów retencji dolinowej, uzyskanej po odsunięciu wałów przeciwpowodziowych  na terenach leśnych nadleśnictwa (bez lasów prywatnych) [m2]</t>
  </si>
  <si>
    <t>udział powierzchni obszarów retencji dolinowej, uzyskanej po odsunięciu wałów przeciwpowodziowych  na terenach leśnych nadleśnictwa w powierzchni  nadleśnictwa (bez lasów prywatnych) [%]</t>
  </si>
  <si>
    <t xml:space="preserve">suma szacunkowej pojemności wodnej obszarów retencji dolinowej, uzyskanej po odsunięciu wałów przeciwpowodziowych, na terenach leśnych nadleśnictwa (bez lasów prywatnych) [m3] </t>
  </si>
  <si>
    <t>powierzchnia obszarów retencji dolinowej, uzyskanej po odsunięciu wałów przeciwpowodziowych,  na terenach leśnych oraz potencjalnych zalesień nadleśnictwa (bez lasów prywatnych)  [m2]</t>
  </si>
  <si>
    <t>suma szacunkowej pojemności wodnej obszarów retencji bagien i mokradeł na terenach leśnych oraz potencjalnych zalesień nadleśnictwa (bez lasów prywatnych) [m3]</t>
  </si>
  <si>
    <t>udział powierzchni obszarów retencji dolinowej, uzyskanej po odsunięciu wałów przeciwpowodziowych,  na terenach leśnych oraz potencjalnych zalesień nadleśnictwa w powierzchni terenów lesnych nadleśnictwa (bez lasów prywatnych) [%]</t>
  </si>
  <si>
    <t>suma szacunkowego potencjału wodnego obszarów retencji dolinowej,  uzyskanej po odsunięciu wałów przeciwpowodziowych, na terenach leśnych  oraz potencjalnych zalesień  w nadlesnictwie (bez lasów prywatnych) [m3]</t>
  </si>
  <si>
    <t xml:space="preserve">suma długości odcinków predysponowanych do renaturyzacji wg indeksu skośności  na terenach leśnych w nadlesnictwie (bez lasów prywatnych) [km] </t>
  </si>
  <si>
    <t>powierzchnia obszaru retencji starorzeczy na terenach leśnych nadleśnictwa (bez lasów prywatnych) [m2]</t>
  </si>
  <si>
    <t>udział powierzchni obszaru retencji starorzeczy na terenach leśnych  w powierzchni lasów nadleśnictwa (bez lasów prywatnych) [%]</t>
  </si>
  <si>
    <t>suma szacunkowej pojemności wodnej obszarów retencji starorzeczy na terenach leśnych nadleśnictwa (bez lasów prywatnych) [m3]</t>
  </si>
  <si>
    <t>powierzchnia obszarów retencji starorzeczy na terenach leśnych oraz potencjalnych zalesień nadleśnictwa (bez lasów prywatnych) [m2]</t>
  </si>
  <si>
    <t>udział powierzchni obszarów retencji starorzeczy na terenach leśnych oraz potencjalnych zalesień w powierzchni nadleśnictwa (bez lasów prywatnych) [%]</t>
  </si>
  <si>
    <t>suma szacunkowej pojemności wodnej retencji starorzeczy na terenach leśnych oraz potencjalnych zalesień nadleśnictwa (bez lasów prywatnych) [m3]</t>
  </si>
  <si>
    <t>powierzchnia małych zbiorników wodnych na terenach leśnych nadleśnictwa (bez lasów prywatnych) [m2]</t>
  </si>
  <si>
    <t>udział powierzchni małych zbiorników wodnych na terenach leśnych w powierzchni terenów leśnych  nadleśnictwa (bez lasów prywatnych)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</si>
</sst>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name val="Arial"/>
      <family val="2"/>
    </font>
    <font>
      <sz val="10"/>
      <name val="Aptos"/>
      <family val="2"/>
    </font>
    <font>
      <b/>
      <sz val="10"/>
      <name val="Aptos"/>
      <family val="2"/>
    </font>
    <font>
      <b/>
      <sz val="10"/>
      <color theme="0" tint="-4.9989318521683403E-2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EBEBDF"/>
        <bgColor indexed="64"/>
      </patternFill>
    </fill>
    <fill>
      <patternFill patternType="solid">
        <fgColor rgb="FF467376"/>
        <bgColor indexed="64"/>
      </patternFill>
    </fill>
    <fill>
      <patternFill patternType="solid">
        <fgColor rgb="FF84ACA6"/>
        <bgColor indexed="64"/>
      </patternFill>
    </fill>
    <fill>
      <patternFill patternType="solid">
        <fgColor rgb="FFF3F3ED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34998626667073579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2" xfId="0" applyNumberFormat="1" applyFont="1" applyBorder="1" applyAlignment="1">
      <alignment wrapText="1"/>
    </xf>
    <xf numFmtId="164" fontId="1" fillId="0" borderId="2" xfId="0" applyNumberFormat="1" applyFont="1" applyBorder="1"/>
    <xf numFmtId="164" fontId="1" fillId="0" borderId="3" xfId="0" applyNumberFormat="1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5" borderId="4" xfId="0" applyFont="1" applyFill="1" applyBorder="1" applyAlignment="1">
      <alignment wrapText="1"/>
    </xf>
    <xf numFmtId="164" fontId="1" fillId="0" borderId="4" xfId="0" applyNumberFormat="1" applyFont="1" applyBorder="1"/>
    <xf numFmtId="0" fontId="1" fillId="5" borderId="5" xfId="0" applyFont="1" applyFill="1" applyBorder="1" applyAlignment="1">
      <alignment wrapText="1"/>
    </xf>
    <xf numFmtId="164" fontId="1" fillId="0" borderId="5" xfId="0" applyNumberFormat="1" applyFont="1" applyBorder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6"/>
  <sheetViews>
    <sheetView zoomScaleNormal="100" workbookViewId="0">
      <selection activeCell="D1" sqref="D1"/>
    </sheetView>
  </sheetViews>
  <sheetFormatPr defaultRowHeight="12.75" x14ac:dyDescent="0.2"/>
  <cols>
    <col min="1" max="1" width="19.140625" bestFit="1" customWidth="1"/>
    <col min="2" max="2" width="29.5703125" bestFit="1" customWidth="1"/>
    <col min="3" max="3" width="25.7109375" bestFit="1" customWidth="1"/>
    <col min="4" max="4" width="20.85546875" bestFit="1" customWidth="1"/>
    <col min="5" max="5" width="33.28515625" bestFit="1" customWidth="1"/>
    <col min="6" max="6" width="34" customWidth="1"/>
    <col min="7" max="7" width="20.85546875" bestFit="1" customWidth="1"/>
    <col min="8" max="8" width="39" bestFit="1" customWidth="1"/>
    <col min="9" max="9" width="31.28515625" bestFit="1" customWidth="1"/>
    <col min="10" max="10" width="20.28515625" bestFit="1" customWidth="1"/>
    <col min="11" max="11" width="35" customWidth="1"/>
    <col min="12" max="1024" width="15"/>
  </cols>
  <sheetData>
    <row r="1" spans="1:11" ht="122.25" thickBot="1" x14ac:dyDescent="0.25">
      <c r="A1" s="11" t="s">
        <v>40</v>
      </c>
      <c r="B1" s="11" t="s">
        <v>42</v>
      </c>
      <c r="C1" s="12" t="s">
        <v>43</v>
      </c>
      <c r="D1" s="12" t="s">
        <v>44</v>
      </c>
      <c r="E1" s="12" t="s">
        <v>45</v>
      </c>
      <c r="F1" s="12" t="s">
        <v>46</v>
      </c>
      <c r="G1" s="12" t="s">
        <v>47</v>
      </c>
      <c r="H1" s="12" t="s">
        <v>65</v>
      </c>
      <c r="I1" s="13" t="s">
        <v>48</v>
      </c>
      <c r="J1" s="13" t="s">
        <v>49</v>
      </c>
      <c r="K1" s="13" t="s">
        <v>50</v>
      </c>
    </row>
    <row r="2" spans="1:11" ht="14.25" thickBot="1" x14ac:dyDescent="0.3">
      <c r="A2" s="4" t="s">
        <v>41</v>
      </c>
      <c r="B2" s="1">
        <f>SUM(B3:B228)</f>
        <v>19946.987631097796</v>
      </c>
      <c r="C2" s="1">
        <f>SUM(C3:C228)</f>
        <v>66922555.534336656</v>
      </c>
      <c r="D2" s="2">
        <f>C2/(B2*1000000)*100</f>
        <v>0.33550206563522855</v>
      </c>
      <c r="E2" s="1">
        <f t="shared" ref="E2:H2" si="0">SUM(E3:E228)</f>
        <v>35933061.831606686</v>
      </c>
      <c r="F2" s="1">
        <f t="shared" si="0"/>
        <v>81369562.034483597</v>
      </c>
      <c r="G2" s="1">
        <f>F2/(B2*1000000)*100</f>
        <v>0.40792907450158861</v>
      </c>
      <c r="H2" s="1">
        <f t="shared" si="0"/>
        <v>43283448.72133366</v>
      </c>
      <c r="I2" s="1">
        <f>SUM(F4:F228)</f>
        <v>81369560.713842452</v>
      </c>
      <c r="J2" s="2">
        <f t="shared" ref="J2:J42" si="1">I2/(B2*1000000)*100</f>
        <v>0.40792906788083377</v>
      </c>
      <c r="K2" s="3">
        <f>SUM(H42:H228)</f>
        <v>0</v>
      </c>
    </row>
    <row r="3" spans="1:11" ht="13.5" x14ac:dyDescent="0.25">
      <c r="A3" s="5" t="s">
        <v>0</v>
      </c>
      <c r="B3" s="6">
        <v>2.8899381412717888</v>
      </c>
      <c r="C3" s="6">
        <v>0.77674905104999992</v>
      </c>
      <c r="D3" s="6">
        <f t="shared" ref="D3:D41" si="2">C3/(B3*1000000)*100</f>
        <v>2.6877705095382156E-5</v>
      </c>
      <c r="E3" s="6">
        <v>0.36507205398999992</v>
      </c>
      <c r="F3" s="6">
        <v>1.3206411516789749</v>
      </c>
      <c r="G3" s="6">
        <f t="shared" ref="G3:G41" si="3">F3/(B3*1000000)*100</f>
        <v>4.5697903800037543E-5</v>
      </c>
      <c r="H3" s="6">
        <v>0.62070134128911902</v>
      </c>
      <c r="I3" s="6">
        <v>8.3781111573174E-2</v>
      </c>
      <c r="J3" s="6">
        <f t="shared" si="1"/>
        <v>2.8990624531604699E-6</v>
      </c>
      <c r="K3" s="6">
        <v>3.9377122439392002E-2</v>
      </c>
    </row>
    <row r="4" spans="1:11" ht="13.5" x14ac:dyDescent="0.25">
      <c r="A4" s="7" t="s">
        <v>1</v>
      </c>
      <c r="B4" s="8">
        <v>734.77759192386009</v>
      </c>
      <c r="C4" s="8">
        <v>3453491.5107151619</v>
      </c>
      <c r="D4" s="8">
        <f t="shared" si="2"/>
        <v>0.47000501222049013</v>
      </c>
      <c r="E4" s="8">
        <v>1858848.3683785801</v>
      </c>
      <c r="F4" s="8">
        <v>5925459.8344341712</v>
      </c>
      <c r="G4" s="8">
        <f t="shared" si="3"/>
        <v>0.80642903370523389</v>
      </c>
      <c r="H4" s="8">
        <v>3119391.397924575</v>
      </c>
      <c r="I4" s="8">
        <v>19836454.747656181</v>
      </c>
      <c r="J4" s="8">
        <f t="shared" si="1"/>
        <v>2.6996542852808849</v>
      </c>
      <c r="K4" s="8">
        <v>10825212.82032875</v>
      </c>
    </row>
    <row r="5" spans="1:11" ht="13.5" x14ac:dyDescent="0.25">
      <c r="A5" s="7" t="s">
        <v>2</v>
      </c>
      <c r="B5" s="8">
        <v>651.73049893880591</v>
      </c>
      <c r="C5" s="8">
        <v>733174.63293091045</v>
      </c>
      <c r="D5" s="8">
        <f t="shared" si="2"/>
        <v>0.11249659700209176</v>
      </c>
      <c r="E5" s="8">
        <v>353336.89163753227</v>
      </c>
      <c r="F5" s="8">
        <v>1068028.689781988</v>
      </c>
      <c r="G5" s="8">
        <f t="shared" si="3"/>
        <v>0.16387581853558006</v>
      </c>
      <c r="H5" s="8">
        <v>522788.42974285659</v>
      </c>
      <c r="I5" s="8">
        <v>3727049.81233464</v>
      </c>
      <c r="J5" s="8">
        <f t="shared" si="1"/>
        <v>0.57186978642295982</v>
      </c>
      <c r="K5" s="8">
        <v>1849884.236336363</v>
      </c>
    </row>
    <row r="6" spans="1:11" ht="13.5" x14ac:dyDescent="0.25">
      <c r="A6" s="7" t="s">
        <v>3</v>
      </c>
      <c r="B6" s="8">
        <v>992.68118525924069</v>
      </c>
      <c r="C6" s="8">
        <v>2141810.8336132038</v>
      </c>
      <c r="D6" s="8">
        <f t="shared" si="2"/>
        <v>0.2157601922367316</v>
      </c>
      <c r="E6" s="8">
        <v>1035801.488194208</v>
      </c>
      <c r="F6" s="8">
        <v>3053056.228791683</v>
      </c>
      <c r="G6" s="8">
        <f t="shared" si="3"/>
        <v>0.30755657245527129</v>
      </c>
      <c r="H6" s="8">
        <v>1471341.4000522001</v>
      </c>
      <c r="I6" s="8">
        <v>10356905.661832919</v>
      </c>
      <c r="J6" s="8">
        <f t="shared" si="1"/>
        <v>1.0433264794001502</v>
      </c>
      <c r="K6" s="8">
        <v>5144753.2953115935</v>
      </c>
    </row>
    <row r="7" spans="1:11" ht="13.5" x14ac:dyDescent="0.25">
      <c r="A7" s="7" t="s">
        <v>4</v>
      </c>
      <c r="B7" s="8">
        <v>700.24446017699438</v>
      </c>
      <c r="C7" s="8">
        <v>1089683.516993511</v>
      </c>
      <c r="D7" s="8">
        <f t="shared" si="2"/>
        <v>0.15561472870746906</v>
      </c>
      <c r="E7" s="8">
        <v>573634.87459425186</v>
      </c>
      <c r="F7" s="8">
        <v>1123769.3449987259</v>
      </c>
      <c r="G7" s="8">
        <f t="shared" si="3"/>
        <v>0.16048243276564889</v>
      </c>
      <c r="H7" s="8">
        <v>590123.16873074346</v>
      </c>
      <c r="I7" s="8">
        <v>2745300.7808556659</v>
      </c>
      <c r="J7" s="8">
        <f t="shared" si="1"/>
        <v>0.39204891105625617</v>
      </c>
      <c r="K7" s="8">
        <v>1402594.8596682651</v>
      </c>
    </row>
    <row r="8" spans="1:11" ht="13.5" x14ac:dyDescent="0.25">
      <c r="A8" s="7" t="s">
        <v>5</v>
      </c>
      <c r="B8" s="8">
        <v>276.70987698742829</v>
      </c>
      <c r="C8" s="8">
        <v>47294.827272795912</v>
      </c>
      <c r="D8" s="8">
        <f t="shared" si="2"/>
        <v>1.7091846444984196E-2</v>
      </c>
      <c r="E8" s="8">
        <v>25046.39723369545</v>
      </c>
      <c r="F8" s="8">
        <v>59217.952232555537</v>
      </c>
      <c r="G8" s="8">
        <f t="shared" si="3"/>
        <v>2.1400736712858994E-2</v>
      </c>
      <c r="H8" s="8">
        <v>31144.04278332258</v>
      </c>
      <c r="I8" s="8"/>
      <c r="J8" s="8"/>
      <c r="K8" s="8"/>
    </row>
    <row r="9" spans="1:11" ht="13.5" x14ac:dyDescent="0.25">
      <c r="A9" s="7" t="s">
        <v>6</v>
      </c>
      <c r="B9" s="8">
        <v>299.32044173834299</v>
      </c>
      <c r="C9" s="8">
        <v>2149243.0763564222</v>
      </c>
      <c r="D9" s="8">
        <f t="shared" si="2"/>
        <v>0.71804086078264784</v>
      </c>
      <c r="E9" s="8">
        <v>1161068.675207654</v>
      </c>
      <c r="F9" s="8">
        <v>2179626.6538409051</v>
      </c>
      <c r="G9" s="8">
        <f t="shared" si="3"/>
        <v>0.72819171359711865</v>
      </c>
      <c r="H9" s="8">
        <v>1175875.048828983</v>
      </c>
      <c r="I9" s="8">
        <v>6940.0083668981806</v>
      </c>
      <c r="J9" s="8">
        <f t="shared" si="1"/>
        <v>2.3185881747979408E-3</v>
      </c>
      <c r="K9" s="8">
        <v>3261.8039324421438</v>
      </c>
    </row>
    <row r="10" spans="1:11" ht="13.5" x14ac:dyDescent="0.25">
      <c r="A10" s="7" t="s">
        <v>7</v>
      </c>
      <c r="B10" s="8">
        <v>366.53092551703747</v>
      </c>
      <c r="C10" s="8">
        <v>252298.56965881499</v>
      </c>
      <c r="D10" s="8">
        <f t="shared" si="2"/>
        <v>6.8834183446571801E-2</v>
      </c>
      <c r="E10" s="8">
        <v>127651.06750217269</v>
      </c>
      <c r="F10" s="8">
        <v>359125.57359173038</v>
      </c>
      <c r="G10" s="8">
        <f t="shared" si="3"/>
        <v>9.7979610611339016E-2</v>
      </c>
      <c r="H10" s="8">
        <v>179745.51948050561</v>
      </c>
      <c r="I10" s="8">
        <v>180831.45814529189</v>
      </c>
      <c r="J10" s="8">
        <f t="shared" si="1"/>
        <v>4.9335934720980676E-2</v>
      </c>
      <c r="K10" s="8">
        <v>89756.852491514772</v>
      </c>
    </row>
    <row r="11" spans="1:11" ht="13.5" x14ac:dyDescent="0.25">
      <c r="A11" s="7" t="s">
        <v>8</v>
      </c>
      <c r="B11" s="8">
        <v>0.26835186404848832</v>
      </c>
      <c r="C11" s="8"/>
      <c r="D11" s="8"/>
      <c r="E11" s="8"/>
      <c r="F11" s="8"/>
      <c r="G11" s="8"/>
      <c r="H11" s="8"/>
      <c r="I11" s="8">
        <v>0.83268733075326096</v>
      </c>
      <c r="J11" s="8">
        <f t="shared" si="1"/>
        <v>3.1029683125391043E-4</v>
      </c>
      <c r="K11" s="8">
        <v>0.39414709914913598</v>
      </c>
    </row>
    <row r="12" spans="1:11" ht="13.5" x14ac:dyDescent="0.25">
      <c r="A12" s="7" t="s">
        <v>9</v>
      </c>
      <c r="B12" s="8">
        <v>1006.963220955526</v>
      </c>
      <c r="C12" s="8">
        <v>582069.7798358138</v>
      </c>
      <c r="D12" s="8">
        <f t="shared" si="2"/>
        <v>5.7804472668175212E-2</v>
      </c>
      <c r="E12" s="8">
        <v>280108.08409275633</v>
      </c>
      <c r="F12" s="8">
        <v>826593.09920644562</v>
      </c>
      <c r="G12" s="8">
        <f t="shared" si="3"/>
        <v>8.208771502320375E-2</v>
      </c>
      <c r="H12" s="8">
        <v>396547.21948618622</v>
      </c>
      <c r="I12" s="8">
        <v>5149861.3289381312</v>
      </c>
      <c r="J12" s="8">
        <f t="shared" si="1"/>
        <v>0.51142496784056646</v>
      </c>
      <c r="K12" s="8">
        <v>2620191.1173703028</v>
      </c>
    </row>
    <row r="13" spans="1:11" ht="13.5" x14ac:dyDescent="0.25">
      <c r="A13" s="7" t="s">
        <v>10</v>
      </c>
      <c r="B13" s="8">
        <v>719.64426908107316</v>
      </c>
      <c r="C13" s="8">
        <v>1866554.8804775269</v>
      </c>
      <c r="D13" s="8">
        <f t="shared" si="2"/>
        <v>0.25937188145206308</v>
      </c>
      <c r="E13" s="8">
        <v>930354.97076319216</v>
      </c>
      <c r="F13" s="8">
        <v>1925167.7319973151</v>
      </c>
      <c r="G13" s="8">
        <f t="shared" si="3"/>
        <v>0.26751657933100703</v>
      </c>
      <c r="H13" s="8">
        <v>958047.87680362118</v>
      </c>
      <c r="I13" s="8">
        <v>420965.93367440102</v>
      </c>
      <c r="J13" s="8">
        <f t="shared" si="1"/>
        <v>5.8496392142737413E-2</v>
      </c>
      <c r="K13" s="8">
        <v>210632.4114022608</v>
      </c>
    </row>
    <row r="14" spans="1:11" ht="13.5" x14ac:dyDescent="0.25">
      <c r="A14" s="7" t="s">
        <v>11</v>
      </c>
      <c r="B14" s="8">
        <v>314.51392153155592</v>
      </c>
      <c r="C14" s="8">
        <v>74466.783180051076</v>
      </c>
      <c r="D14" s="8">
        <f t="shared" si="2"/>
        <v>2.3676784422587041E-2</v>
      </c>
      <c r="E14" s="8">
        <v>39467.395085427073</v>
      </c>
      <c r="F14" s="8">
        <v>74509.817771443428</v>
      </c>
      <c r="G14" s="8">
        <f t="shared" si="3"/>
        <v>2.369046731178406E-2</v>
      </c>
      <c r="H14" s="8">
        <v>39490.203409861679</v>
      </c>
      <c r="I14" s="8">
        <v>37387.743869138401</v>
      </c>
      <c r="J14" s="8">
        <f t="shared" si="1"/>
        <v>1.1887468665003816E-2</v>
      </c>
      <c r="K14" s="8">
        <v>19815.50425064336</v>
      </c>
    </row>
    <row r="15" spans="1:11" ht="13.5" x14ac:dyDescent="0.25">
      <c r="A15" s="7" t="s">
        <v>12</v>
      </c>
      <c r="B15" s="8">
        <v>338.64676324192777</v>
      </c>
      <c r="C15" s="8">
        <v>116023.3950067713</v>
      </c>
      <c r="D15" s="8">
        <f t="shared" si="2"/>
        <v>3.4260889989338156E-2</v>
      </c>
      <c r="E15" s="8">
        <v>56445.156632097787</v>
      </c>
      <c r="F15" s="8">
        <v>116979.136478613</v>
      </c>
      <c r="G15" s="8">
        <f t="shared" si="3"/>
        <v>3.4543113703125405E-2</v>
      </c>
      <c r="H15" s="8">
        <v>56951.699543401133</v>
      </c>
      <c r="I15" s="8">
        <v>2310884.1409719121</v>
      </c>
      <c r="J15" s="8">
        <f t="shared" si="1"/>
        <v>0.68238778332011596</v>
      </c>
      <c r="K15" s="8">
        <v>1178791.398281395</v>
      </c>
    </row>
    <row r="16" spans="1:11" ht="13.5" x14ac:dyDescent="0.25">
      <c r="A16" s="7" t="s">
        <v>13</v>
      </c>
      <c r="B16" s="8">
        <v>421.8121405371885</v>
      </c>
      <c r="C16" s="8">
        <v>73721.949500401737</v>
      </c>
      <c r="D16" s="8">
        <f t="shared" si="2"/>
        <v>1.7477436615862922E-2</v>
      </c>
      <c r="E16" s="8">
        <v>38874.077750376877</v>
      </c>
      <c r="F16" s="8">
        <v>144453.99399421929</v>
      </c>
      <c r="G16" s="8">
        <f t="shared" si="3"/>
        <v>3.4246049393043418E-2</v>
      </c>
      <c r="H16" s="8">
        <v>76330.229715625072</v>
      </c>
      <c r="I16" s="8">
        <v>67123.612727731845</v>
      </c>
      <c r="J16" s="8">
        <f t="shared" si="1"/>
        <v>1.5913153339362926E-2</v>
      </c>
      <c r="K16" s="8">
        <v>32764.786394327191</v>
      </c>
    </row>
    <row r="17" spans="1:11" ht="13.5" x14ac:dyDescent="0.25">
      <c r="A17" s="7" t="s">
        <v>14</v>
      </c>
      <c r="B17" s="8">
        <v>291.03808256759032</v>
      </c>
      <c r="C17" s="8">
        <v>27184.425563140449</v>
      </c>
      <c r="D17" s="8">
        <f t="shared" si="2"/>
        <v>9.3405046251385931E-3</v>
      </c>
      <c r="E17" s="8">
        <v>14230.5311184973</v>
      </c>
      <c r="F17" s="8">
        <v>195112.71374360131</v>
      </c>
      <c r="G17" s="8">
        <f t="shared" si="3"/>
        <v>6.7040269102339414E-2</v>
      </c>
      <c r="H17" s="8">
        <v>97874.011711172876</v>
      </c>
      <c r="I17" s="8">
        <v>11550.12329402925</v>
      </c>
      <c r="J17" s="8">
        <f t="shared" si="1"/>
        <v>3.968595172196018E-3</v>
      </c>
      <c r="K17" s="8">
        <v>6082.0675601575977</v>
      </c>
    </row>
    <row r="18" spans="1:11" ht="13.5" x14ac:dyDescent="0.25">
      <c r="A18" s="7" t="s">
        <v>15</v>
      </c>
      <c r="B18" s="8">
        <v>8.9354012580866449E-2</v>
      </c>
      <c r="C18" s="8">
        <v>6.6906414299999994E-2</v>
      </c>
      <c r="D18" s="8">
        <f t="shared" si="2"/>
        <v>7.4877906842122955E-5</v>
      </c>
      <c r="E18" s="8">
        <v>3.1446014719999998E-2</v>
      </c>
      <c r="F18" s="8">
        <v>0.56421873556189295</v>
      </c>
      <c r="G18" s="8">
        <f t="shared" si="3"/>
        <v>6.314419680383892E-4</v>
      </c>
      <c r="H18" s="8">
        <v>0.26518280571408898</v>
      </c>
      <c r="I18" s="8">
        <v>2.2673629875101999E-2</v>
      </c>
      <c r="J18" s="8">
        <f t="shared" si="1"/>
        <v>2.5375055042527712E-5</v>
      </c>
      <c r="K18" s="8">
        <v>1.0656606041298001E-2</v>
      </c>
    </row>
    <row r="19" spans="1:11" ht="13.5" x14ac:dyDescent="0.25">
      <c r="A19" s="7" t="s">
        <v>16</v>
      </c>
      <c r="B19" s="8">
        <v>1467.985887219116</v>
      </c>
      <c r="C19" s="8">
        <v>4502352.7426760793</v>
      </c>
      <c r="D19" s="8">
        <f t="shared" si="2"/>
        <v>0.30670272663214265</v>
      </c>
      <c r="E19" s="8">
        <v>2167828.969658826</v>
      </c>
      <c r="F19" s="8">
        <v>5473065.5633070441</v>
      </c>
      <c r="G19" s="8">
        <f t="shared" si="3"/>
        <v>0.3728282138784702</v>
      </c>
      <c r="H19" s="8">
        <v>2636172.9713268899</v>
      </c>
      <c r="I19" s="8">
        <v>13637657.076697661</v>
      </c>
      <c r="J19" s="8">
        <f t="shared" si="1"/>
        <v>0.92900464476073419</v>
      </c>
      <c r="K19" s="8">
        <v>6726694.7095293803</v>
      </c>
    </row>
    <row r="20" spans="1:11" ht="13.5" x14ac:dyDescent="0.25">
      <c r="A20" s="7" t="s">
        <v>17</v>
      </c>
      <c r="B20" s="8">
        <v>1066.0072569035331</v>
      </c>
      <c r="C20" s="8">
        <v>654431.26371674449</v>
      </c>
      <c r="D20" s="8">
        <f t="shared" si="2"/>
        <v>6.1390882611596177E-2</v>
      </c>
      <c r="E20" s="8">
        <v>317403.40447063412</v>
      </c>
      <c r="F20" s="8">
        <v>1195788.930321215</v>
      </c>
      <c r="G20" s="8">
        <f t="shared" si="3"/>
        <v>0.11217455815400947</v>
      </c>
      <c r="H20" s="8">
        <v>575419.28531930631</v>
      </c>
      <c r="I20" s="8">
        <v>11695015.61997308</v>
      </c>
      <c r="J20" s="8">
        <f t="shared" si="1"/>
        <v>1.0970859292219062</v>
      </c>
      <c r="K20" s="8">
        <v>5658913.3161737407</v>
      </c>
    </row>
    <row r="21" spans="1:11" ht="13.5" x14ac:dyDescent="0.25">
      <c r="A21" s="7" t="s">
        <v>18</v>
      </c>
      <c r="B21" s="8">
        <v>676.92365892605517</v>
      </c>
      <c r="C21" s="8">
        <v>1458420.260117481</v>
      </c>
      <c r="D21" s="8">
        <f t="shared" si="2"/>
        <v>0.21544826227986721</v>
      </c>
      <c r="E21" s="8">
        <v>688921.00128939189</v>
      </c>
      <c r="F21" s="8">
        <v>2221250.2650917931</v>
      </c>
      <c r="G21" s="8">
        <f t="shared" si="3"/>
        <v>0.32813896158036854</v>
      </c>
      <c r="H21" s="8">
        <v>1050769.606420669</v>
      </c>
      <c r="I21" s="8">
        <v>5448041.2197529031</v>
      </c>
      <c r="J21" s="8">
        <f t="shared" si="1"/>
        <v>0.80482357913095603</v>
      </c>
      <c r="K21" s="8">
        <v>2638758.26205373</v>
      </c>
    </row>
    <row r="22" spans="1:11" ht="13.5" x14ac:dyDescent="0.25">
      <c r="A22" s="7" t="s">
        <v>19</v>
      </c>
      <c r="B22" s="8">
        <v>742.39535478617449</v>
      </c>
      <c r="C22" s="8">
        <v>448100.1712097823</v>
      </c>
      <c r="D22" s="8">
        <f t="shared" si="2"/>
        <v>6.0358698141214071E-2</v>
      </c>
      <c r="E22" s="8">
        <v>218608.24369894879</v>
      </c>
      <c r="F22" s="8">
        <v>489071.27126592241</v>
      </c>
      <c r="G22" s="8">
        <f t="shared" si="3"/>
        <v>6.5877469210025588E-2</v>
      </c>
      <c r="H22" s="8">
        <v>239635.73333536889</v>
      </c>
      <c r="I22" s="8">
        <v>164947.251549523</v>
      </c>
      <c r="J22" s="8">
        <f t="shared" si="1"/>
        <v>2.2218249412003833E-2</v>
      </c>
      <c r="K22" s="8">
        <v>84663.615486377501</v>
      </c>
    </row>
    <row r="23" spans="1:11" ht="13.5" x14ac:dyDescent="0.25">
      <c r="A23" s="7" t="s">
        <v>20</v>
      </c>
      <c r="B23" s="8">
        <v>656.45462370140319</v>
      </c>
      <c r="C23" s="8">
        <v>1880111.6524741419</v>
      </c>
      <c r="D23" s="8">
        <f t="shared" si="2"/>
        <v>0.2864039012891979</v>
      </c>
      <c r="E23" s="8">
        <v>931251.83061163267</v>
      </c>
      <c r="F23" s="8">
        <v>2345778.1705632322</v>
      </c>
      <c r="G23" s="8">
        <f t="shared" si="3"/>
        <v>0.35734049024388315</v>
      </c>
      <c r="H23" s="8">
        <v>1158297.928700835</v>
      </c>
      <c r="I23" s="8">
        <v>5840984.0099293878</v>
      </c>
      <c r="J23" s="8">
        <f t="shared" si="1"/>
        <v>0.88977726700973547</v>
      </c>
      <c r="K23" s="8">
        <v>2937032.6237645219</v>
      </c>
    </row>
    <row r="24" spans="1:11" ht="13.5" x14ac:dyDescent="0.25">
      <c r="A24" s="7" t="s">
        <v>21</v>
      </c>
      <c r="B24" s="8">
        <v>966.07518364541977</v>
      </c>
      <c r="C24" s="8">
        <v>391925.48845761782</v>
      </c>
      <c r="D24" s="8">
        <f t="shared" si="2"/>
        <v>4.0568839267634778E-2</v>
      </c>
      <c r="E24" s="8">
        <v>196145.687859372</v>
      </c>
      <c r="F24" s="8">
        <v>541267.13288839965</v>
      </c>
      <c r="G24" s="8">
        <f t="shared" si="3"/>
        <v>5.602743368750706E-2</v>
      </c>
      <c r="H24" s="8">
        <v>270962.40499805601</v>
      </c>
      <c r="I24" s="8">
        <v>906399.44277609105</v>
      </c>
      <c r="J24" s="8">
        <f t="shared" si="1"/>
        <v>9.3822867838903978E-2</v>
      </c>
      <c r="K24" s="8">
        <v>451369.07095037418</v>
      </c>
    </row>
    <row r="25" spans="1:11" ht="13.5" x14ac:dyDescent="0.25">
      <c r="A25" s="7" t="s">
        <v>22</v>
      </c>
      <c r="B25" s="8">
        <v>454.57260463172321</v>
      </c>
      <c r="C25" s="8">
        <v>17523.362011443409</v>
      </c>
      <c r="D25" s="8">
        <f t="shared" si="2"/>
        <v>3.8549093880481744E-3</v>
      </c>
      <c r="E25" s="8">
        <v>9020.5347861184582</v>
      </c>
      <c r="F25" s="8">
        <v>82902.95581589191</v>
      </c>
      <c r="G25" s="8">
        <f t="shared" si="3"/>
        <v>1.8237560946519557E-2</v>
      </c>
      <c r="H25" s="8">
        <v>39566.939027533328</v>
      </c>
      <c r="I25" s="8">
        <v>112643.1224785985</v>
      </c>
      <c r="J25" s="8">
        <f t="shared" si="1"/>
        <v>2.4780006830780642E-2</v>
      </c>
      <c r="K25" s="8">
        <v>55816.348362502817</v>
      </c>
    </row>
    <row r="26" spans="1:11" ht="13.5" x14ac:dyDescent="0.25">
      <c r="A26" s="7" t="s">
        <v>23</v>
      </c>
      <c r="B26" s="8">
        <v>1072.628399362146</v>
      </c>
      <c r="C26" s="8">
        <v>94718.283248288324</v>
      </c>
      <c r="D26" s="8">
        <f t="shared" si="2"/>
        <v>8.8304843788038732E-3</v>
      </c>
      <c r="E26" s="8">
        <v>45143.184079118371</v>
      </c>
      <c r="F26" s="8">
        <v>157786.63704576009</v>
      </c>
      <c r="G26" s="8">
        <f t="shared" si="3"/>
        <v>1.4710279640142869E-2</v>
      </c>
      <c r="H26" s="8">
        <v>76903.99439720955</v>
      </c>
      <c r="I26" s="8">
        <v>1527173.7688967669</v>
      </c>
      <c r="J26" s="8">
        <f t="shared" si="1"/>
        <v>0.14237677930259193</v>
      </c>
      <c r="K26" s="8">
        <v>747834.63753867417</v>
      </c>
    </row>
    <row r="27" spans="1:11" ht="13.5" x14ac:dyDescent="0.25">
      <c r="A27" s="7" t="s">
        <v>24</v>
      </c>
      <c r="B27" s="8">
        <v>604.80702256832467</v>
      </c>
      <c r="C27" s="8">
        <v>2716786.1219551461</v>
      </c>
      <c r="D27" s="8">
        <f t="shared" si="2"/>
        <v>0.44919883873342964</v>
      </c>
      <c r="E27" s="8">
        <v>1310513.19433333</v>
      </c>
      <c r="F27" s="8">
        <v>3184173.9053464709</v>
      </c>
      <c r="G27" s="8">
        <f t="shared" si="3"/>
        <v>0.52647766750868985</v>
      </c>
      <c r="H27" s="8">
        <v>1529826.917790055</v>
      </c>
      <c r="I27" s="8">
        <v>11567319.488910191</v>
      </c>
      <c r="J27" s="8">
        <f t="shared" si="1"/>
        <v>1.9125636868086195</v>
      </c>
      <c r="K27" s="8">
        <v>5646827.0177181661</v>
      </c>
    </row>
    <row r="28" spans="1:11" ht="13.5" x14ac:dyDescent="0.25">
      <c r="A28" s="7" t="s">
        <v>25</v>
      </c>
      <c r="B28" s="8">
        <v>343.54746174420478</v>
      </c>
      <c r="C28" s="8">
        <v>1753531.167566617</v>
      </c>
      <c r="D28" s="8">
        <f t="shared" si="2"/>
        <v>0.51041889777437621</v>
      </c>
      <c r="E28" s="8">
        <v>1140677.7906562849</v>
      </c>
      <c r="F28" s="8">
        <v>1779522.498717356</v>
      </c>
      <c r="G28" s="8">
        <f t="shared" si="3"/>
        <v>0.51798446994271075</v>
      </c>
      <c r="H28" s="8">
        <v>1153487.4556705239</v>
      </c>
      <c r="I28" s="8">
        <v>69.359154477162519</v>
      </c>
      <c r="J28" s="8">
        <f t="shared" si="1"/>
        <v>2.0189104039664043E-5</v>
      </c>
      <c r="K28" s="8">
        <v>32.598802604266382</v>
      </c>
    </row>
    <row r="29" spans="1:11" ht="13.5" x14ac:dyDescent="0.25">
      <c r="A29" s="7" t="s">
        <v>26</v>
      </c>
      <c r="B29" s="8">
        <v>667.43722374578476</v>
      </c>
      <c r="C29" s="8">
        <v>1491966.9957172689</v>
      </c>
      <c r="D29" s="8">
        <f t="shared" si="2"/>
        <v>0.22353667770342001</v>
      </c>
      <c r="E29" s="8">
        <v>705991.35016040923</v>
      </c>
      <c r="F29" s="8">
        <v>2014788.058569327</v>
      </c>
      <c r="G29" s="8">
        <f t="shared" si="3"/>
        <v>0.30186929749916447</v>
      </c>
      <c r="H29" s="8">
        <v>953585.51383663923</v>
      </c>
      <c r="I29" s="8">
        <v>10853352.73582264</v>
      </c>
      <c r="J29" s="8">
        <f t="shared" si="1"/>
        <v>1.6261233790515246</v>
      </c>
      <c r="K29" s="8">
        <v>5495851.4447011733</v>
      </c>
    </row>
    <row r="30" spans="1:11" ht="13.5" x14ac:dyDescent="0.25">
      <c r="A30" s="7" t="s">
        <v>27</v>
      </c>
      <c r="B30" s="8">
        <v>397.12903796409489</v>
      </c>
      <c r="C30" s="8">
        <v>7057260.2537632799</v>
      </c>
      <c r="D30" s="8">
        <f t="shared" si="2"/>
        <v>1.7770698133641234</v>
      </c>
      <c r="E30" s="8">
        <v>3356654.7296074131</v>
      </c>
      <c r="F30" s="8">
        <v>7572628.5309468554</v>
      </c>
      <c r="G30" s="8">
        <f t="shared" si="3"/>
        <v>1.9068433196847998</v>
      </c>
      <c r="H30" s="8">
        <v>3598996.1796852192</v>
      </c>
      <c r="I30" s="8">
        <v>6071375.5000237441</v>
      </c>
      <c r="J30" s="8">
        <f t="shared" si="1"/>
        <v>1.5288168125778472</v>
      </c>
      <c r="K30" s="8">
        <v>3174051.7461115369</v>
      </c>
    </row>
    <row r="31" spans="1:11" ht="13.5" x14ac:dyDescent="0.25">
      <c r="A31" s="7" t="s">
        <v>28</v>
      </c>
      <c r="B31" s="8">
        <v>5.0164728391906367E-2</v>
      </c>
      <c r="C31" s="8"/>
      <c r="D31" s="8"/>
      <c r="E31" s="8"/>
      <c r="F31" s="8"/>
      <c r="G31" s="8"/>
      <c r="H31" s="8"/>
      <c r="I31" s="8">
        <v>6.9079783146321003E-2</v>
      </c>
      <c r="J31" s="8">
        <f t="shared" si="1"/>
        <v>1.3770588491308648E-4</v>
      </c>
      <c r="K31" s="8">
        <v>3.6612285067550002E-2</v>
      </c>
    </row>
    <row r="32" spans="1:11" ht="16.149999999999999" customHeight="1" x14ac:dyDescent="0.25">
      <c r="A32" s="7" t="s">
        <v>29</v>
      </c>
      <c r="B32" s="8">
        <v>341.8091142070665</v>
      </c>
      <c r="C32" s="8">
        <v>442567.43680709577</v>
      </c>
      <c r="D32" s="8">
        <f t="shared" si="2"/>
        <v>0.1294779508246203</v>
      </c>
      <c r="E32" s="8">
        <v>233340.5201994192</v>
      </c>
      <c r="F32" s="8">
        <v>489584.91615047568</v>
      </c>
      <c r="G32" s="8">
        <f t="shared" si="3"/>
        <v>0.14323342936194711</v>
      </c>
      <c r="H32" s="8">
        <v>255805.50824396411</v>
      </c>
      <c r="I32" s="8">
        <v>102868.70853853881</v>
      </c>
      <c r="J32" s="8">
        <f t="shared" si="1"/>
        <v>3.0095367344775185E-2</v>
      </c>
      <c r="K32" s="8">
        <v>54520.415525425553</v>
      </c>
    </row>
    <row r="33" spans="1:11" ht="13.5" x14ac:dyDescent="0.25">
      <c r="A33" s="7" t="s">
        <v>30</v>
      </c>
      <c r="B33" s="8">
        <v>306.25834596617159</v>
      </c>
      <c r="C33" s="8">
        <v>14216485.937012009</v>
      </c>
      <c r="D33" s="8">
        <f t="shared" si="2"/>
        <v>4.6419913528111074</v>
      </c>
      <c r="E33" s="8">
        <v>8858606.2446733806</v>
      </c>
      <c r="F33" s="8">
        <v>14238178.136617601</v>
      </c>
      <c r="G33" s="8">
        <f t="shared" si="3"/>
        <v>4.6490743270030954</v>
      </c>
      <c r="H33" s="8">
        <v>8869094.7609801777</v>
      </c>
      <c r="I33" s="8">
        <v>8917449.9211771917</v>
      </c>
      <c r="J33" s="8">
        <f t="shared" si="1"/>
        <v>2.9117410312671734</v>
      </c>
      <c r="K33" s="8">
        <v>4808260.6010826137</v>
      </c>
    </row>
    <row r="34" spans="1:11" ht="13.5" x14ac:dyDescent="0.25">
      <c r="A34" s="7" t="s">
        <v>31</v>
      </c>
      <c r="B34" s="8">
        <v>195.28966944000089</v>
      </c>
      <c r="C34" s="8">
        <v>633799.41759462235</v>
      </c>
      <c r="D34" s="8">
        <f t="shared" si="2"/>
        <v>0.3245432384683028</v>
      </c>
      <c r="E34" s="8">
        <v>331124.31677074212</v>
      </c>
      <c r="F34" s="8">
        <v>640633.83572382247</v>
      </c>
      <c r="G34" s="8">
        <f t="shared" si="3"/>
        <v>0.32804286963097412</v>
      </c>
      <c r="H34" s="8">
        <v>334336.49326157279</v>
      </c>
      <c r="I34" s="8">
        <v>4289083.5712345736</v>
      </c>
      <c r="J34" s="8">
        <f t="shared" si="1"/>
        <v>2.1962675156006215</v>
      </c>
      <c r="K34" s="8">
        <v>2226501.4321919731</v>
      </c>
    </row>
    <row r="35" spans="1:11" ht="13.5" x14ac:dyDescent="0.25">
      <c r="A35" s="7" t="s">
        <v>32</v>
      </c>
      <c r="B35" s="8">
        <v>235.01725478353271</v>
      </c>
      <c r="C35" s="8">
        <v>466430.02168425987</v>
      </c>
      <c r="D35" s="8">
        <f t="shared" si="2"/>
        <v>0.19846628798122692</v>
      </c>
      <c r="E35" s="8">
        <v>218049.78117904291</v>
      </c>
      <c r="F35" s="8">
        <v>2551900.4376078108</v>
      </c>
      <c r="G35" s="8">
        <f t="shared" si="3"/>
        <v>1.0858353527949636</v>
      </c>
      <c r="H35" s="8">
        <v>1573605.4928074521</v>
      </c>
      <c r="I35" s="8">
        <v>10965603.86338209</v>
      </c>
      <c r="J35" s="8">
        <f t="shared" si="1"/>
        <v>4.6658718201274949</v>
      </c>
      <c r="K35" s="8">
        <v>5636585.0941147823</v>
      </c>
    </row>
    <row r="36" spans="1:11" ht="13.5" x14ac:dyDescent="0.25">
      <c r="A36" s="7" t="s">
        <v>33</v>
      </c>
      <c r="B36" s="8">
        <v>258.92204608481399</v>
      </c>
      <c r="C36" s="8">
        <v>4599439.8348824959</v>
      </c>
      <c r="D36" s="8">
        <f t="shared" si="2"/>
        <v>1.7763801516445137</v>
      </c>
      <c r="E36" s="8">
        <v>2713781.9292597519</v>
      </c>
      <c r="F36" s="8">
        <v>4637837.7127020303</v>
      </c>
      <c r="G36" s="8">
        <f t="shared" si="3"/>
        <v>1.7912100506045106</v>
      </c>
      <c r="H36" s="8">
        <v>2733843.3036885159</v>
      </c>
      <c r="I36" s="8">
        <v>5107817.2995515531</v>
      </c>
      <c r="J36" s="8">
        <f t="shared" si="1"/>
        <v>1.9727239826763949</v>
      </c>
      <c r="K36" s="8">
        <v>2909006.009466317</v>
      </c>
    </row>
    <row r="37" spans="1:11" ht="13.5" x14ac:dyDescent="0.25">
      <c r="A37" s="7" t="s">
        <v>34</v>
      </c>
      <c r="B37" s="8">
        <v>798.88791531245215</v>
      </c>
      <c r="C37" s="8">
        <v>423460.18147796101</v>
      </c>
      <c r="D37" s="8">
        <f t="shared" si="2"/>
        <v>5.3006206923576001E-2</v>
      </c>
      <c r="E37" s="8">
        <v>207381.04156255251</v>
      </c>
      <c r="F37" s="8">
        <v>453045.28781693918</v>
      </c>
      <c r="G37" s="8">
        <f t="shared" si="3"/>
        <v>5.6709493175866751E-2</v>
      </c>
      <c r="H37" s="8">
        <v>221755.3743226743</v>
      </c>
      <c r="I37" s="8">
        <v>3307810.266108226</v>
      </c>
      <c r="J37" s="8">
        <f t="shared" si="1"/>
        <v>0.41405185917908294</v>
      </c>
      <c r="K37" s="8">
        <v>1589719.7936459249</v>
      </c>
    </row>
    <row r="38" spans="1:11" ht="13.5" x14ac:dyDescent="0.25">
      <c r="A38" s="7" t="s">
        <v>35</v>
      </c>
      <c r="B38" s="8">
        <v>447.2504986563693</v>
      </c>
      <c r="C38" s="8">
        <v>3402790.9764484088</v>
      </c>
      <c r="D38" s="8">
        <f t="shared" si="2"/>
        <v>0.76082441197295003</v>
      </c>
      <c r="E38" s="8">
        <v>1827314.4783239891</v>
      </c>
      <c r="F38" s="8">
        <v>6448803.6961774817</v>
      </c>
      <c r="G38" s="8">
        <f t="shared" si="3"/>
        <v>1.4418773630327943</v>
      </c>
      <c r="H38" s="8">
        <v>3264102.5899673491</v>
      </c>
      <c r="I38" s="8">
        <v>19212252.721590981</v>
      </c>
      <c r="J38" s="8">
        <f t="shared" si="1"/>
        <v>4.2956358415045841</v>
      </c>
      <c r="K38" s="8">
        <v>9749907.7367154844</v>
      </c>
    </row>
    <row r="39" spans="1:11" ht="13.5" x14ac:dyDescent="0.25">
      <c r="A39" s="7" t="s">
        <v>36</v>
      </c>
      <c r="B39" s="8">
        <v>469.56377028452442</v>
      </c>
      <c r="C39" s="8">
        <v>1424276.270246374</v>
      </c>
      <c r="D39" s="8">
        <f t="shared" si="2"/>
        <v>0.30331902935853783</v>
      </c>
      <c r="E39" s="8">
        <v>817642.72464003181</v>
      </c>
      <c r="F39" s="8">
        <v>1447542.0705191621</v>
      </c>
      <c r="G39" s="8">
        <f t="shared" si="3"/>
        <v>0.30827379838994984</v>
      </c>
      <c r="H39" s="8">
        <v>829540.62990478112</v>
      </c>
      <c r="I39" s="8">
        <v>205116.0239550035</v>
      </c>
      <c r="J39" s="8">
        <f t="shared" si="1"/>
        <v>4.3682250832664714E-2</v>
      </c>
      <c r="K39" s="8">
        <v>108456.8110902286</v>
      </c>
    </row>
    <row r="40" spans="1:11" ht="13.5" x14ac:dyDescent="0.25">
      <c r="A40" s="7" t="s">
        <v>37</v>
      </c>
      <c r="B40" s="8">
        <v>395.84379601505788</v>
      </c>
      <c r="C40" s="8">
        <v>505885.25784767419</v>
      </c>
      <c r="D40" s="8">
        <f t="shared" si="2"/>
        <v>0.12779921346258269</v>
      </c>
      <c r="E40" s="8">
        <v>264275.44090271217</v>
      </c>
      <c r="F40" s="8">
        <v>615989.63270348916</v>
      </c>
      <c r="G40" s="8">
        <f t="shared" si="3"/>
        <v>0.15561432032145756</v>
      </c>
      <c r="H40" s="8">
        <v>321782.12613670458</v>
      </c>
      <c r="I40" s="8">
        <v>122904.8125581714</v>
      </c>
      <c r="J40" s="8">
        <f t="shared" si="1"/>
        <v>3.1048816173310973E-2</v>
      </c>
      <c r="K40" s="8">
        <v>64039.984536712189</v>
      </c>
    </row>
    <row r="41" spans="1:11" ht="13.5" x14ac:dyDescent="0.25">
      <c r="A41" s="7" t="s">
        <v>38</v>
      </c>
      <c r="B41" s="8">
        <v>256.48344501319377</v>
      </c>
      <c r="C41" s="8">
        <v>5733273.4126618719</v>
      </c>
      <c r="D41" s="8">
        <f t="shared" si="2"/>
        <v>2.2353385858361916</v>
      </c>
      <c r="E41" s="8">
        <v>2878517.0581750721</v>
      </c>
      <c r="F41" s="8">
        <v>5736919.732862235</v>
      </c>
      <c r="G41" s="8">
        <f t="shared" si="3"/>
        <v>2.2367602449222876</v>
      </c>
      <c r="H41" s="8">
        <v>2880306.377414959</v>
      </c>
      <c r="I41" s="8">
        <v>9985873.0021903813</v>
      </c>
      <c r="J41" s="8">
        <f t="shared" si="1"/>
        <v>3.8933791620261093</v>
      </c>
      <c r="K41" s="8">
        <v>5284574.8194496566</v>
      </c>
    </row>
    <row r="42" spans="1:11" ht="13.5" x14ac:dyDescent="0.25">
      <c r="A42" s="7" t="s">
        <v>39</v>
      </c>
      <c r="B42" s="8">
        <v>7.7868729337705309</v>
      </c>
      <c r="C42" s="8"/>
      <c r="D42" s="8"/>
      <c r="E42" s="8"/>
      <c r="F42" s="8"/>
      <c r="G42" s="8"/>
      <c r="H42" s="8"/>
      <c r="I42" s="8">
        <v>4.2876424717974003E-2</v>
      </c>
      <c r="J42" s="8">
        <f t="shared" si="1"/>
        <v>5.5062443014865711E-7</v>
      </c>
      <c r="K42" s="8">
        <v>2.0151919617448E-2</v>
      </c>
    </row>
    <row r="43" spans="1:11" ht="13.5" x14ac:dyDescent="0.25">
      <c r="A43" s="9"/>
      <c r="B43" s="10"/>
      <c r="C43" s="10"/>
      <c r="D43" s="10"/>
      <c r="E43" s="10"/>
      <c r="F43" s="10"/>
      <c r="G43" s="10"/>
      <c r="H43" s="10"/>
    </row>
    <row r="44" spans="1:11" ht="13.5" x14ac:dyDescent="0.25">
      <c r="A44" s="9"/>
      <c r="B44" s="10"/>
      <c r="C44" s="10"/>
      <c r="D44" s="10"/>
      <c r="E44" s="10"/>
      <c r="F44" s="10"/>
      <c r="G44" s="10"/>
      <c r="H44" s="10"/>
    </row>
    <row r="45" spans="1:11" ht="13.5" x14ac:dyDescent="0.25">
      <c r="A45" s="9"/>
      <c r="B45" s="10"/>
      <c r="C45" s="10"/>
      <c r="D45" s="10"/>
      <c r="E45" s="10"/>
      <c r="F45" s="10"/>
      <c r="G45" s="10"/>
      <c r="H45" s="10"/>
    </row>
    <row r="46" spans="1:11" ht="13.5" x14ac:dyDescent="0.25">
      <c r="A46" s="9"/>
      <c r="B46" s="10"/>
      <c r="C46" s="10"/>
      <c r="D46" s="10"/>
      <c r="E46" s="10"/>
      <c r="F46" s="10"/>
      <c r="G46" s="10"/>
      <c r="H46" s="10"/>
    </row>
    <row r="47" spans="1:11" ht="13.5" x14ac:dyDescent="0.25">
      <c r="A47" s="9"/>
      <c r="B47" s="10"/>
      <c r="C47" s="10"/>
      <c r="D47" s="10"/>
      <c r="E47" s="10"/>
      <c r="F47" s="10"/>
      <c r="G47" s="10"/>
      <c r="H47" s="10"/>
    </row>
    <row r="48" spans="1:11" ht="13.5" x14ac:dyDescent="0.25">
      <c r="A48" s="9"/>
      <c r="B48" s="10"/>
      <c r="C48" s="10"/>
      <c r="D48" s="10"/>
      <c r="E48" s="10"/>
      <c r="F48" s="10"/>
      <c r="G48" s="10"/>
      <c r="H48" s="10"/>
    </row>
    <row r="49" spans="1:8" ht="13.5" x14ac:dyDescent="0.25">
      <c r="A49" s="9"/>
      <c r="B49" s="10"/>
      <c r="C49" s="10"/>
      <c r="D49" s="10"/>
      <c r="E49" s="10"/>
      <c r="F49" s="10"/>
      <c r="G49" s="10"/>
      <c r="H49" s="10"/>
    </row>
    <row r="50" spans="1:8" ht="13.5" x14ac:dyDescent="0.25">
      <c r="A50" s="9"/>
      <c r="B50" s="10"/>
      <c r="C50" s="10"/>
      <c r="D50" s="10"/>
      <c r="E50" s="10"/>
      <c r="F50" s="10"/>
      <c r="G50" s="10"/>
      <c r="H50" s="10"/>
    </row>
    <row r="51" spans="1:8" ht="13.5" x14ac:dyDescent="0.25">
      <c r="A51" s="9"/>
      <c r="B51" s="10"/>
      <c r="C51" s="10"/>
      <c r="D51" s="10"/>
      <c r="E51" s="10"/>
      <c r="F51" s="10"/>
      <c r="G51" s="10"/>
      <c r="H51" s="10"/>
    </row>
    <row r="52" spans="1:8" ht="13.5" x14ac:dyDescent="0.25">
      <c r="A52" s="9"/>
      <c r="B52" s="10"/>
      <c r="C52" s="10"/>
      <c r="D52" s="10"/>
      <c r="E52" s="10"/>
      <c r="F52" s="10"/>
      <c r="G52" s="10"/>
      <c r="H52" s="10"/>
    </row>
    <row r="53" spans="1:8" ht="13.5" x14ac:dyDescent="0.25">
      <c r="A53" s="9"/>
      <c r="B53" s="10"/>
      <c r="C53" s="10"/>
      <c r="D53" s="10"/>
      <c r="E53" s="10"/>
      <c r="F53" s="10"/>
      <c r="G53" s="10"/>
      <c r="H53" s="10"/>
    </row>
    <row r="54" spans="1:8" ht="13.5" x14ac:dyDescent="0.25">
      <c r="A54" s="9"/>
      <c r="B54" s="10"/>
      <c r="C54" s="10"/>
      <c r="D54" s="10"/>
      <c r="E54" s="10"/>
      <c r="F54" s="10"/>
      <c r="G54" s="10"/>
      <c r="H54" s="10"/>
    </row>
    <row r="55" spans="1:8" ht="13.5" x14ac:dyDescent="0.25">
      <c r="A55" s="9"/>
      <c r="B55" s="10"/>
      <c r="C55" s="10"/>
      <c r="D55" s="10"/>
      <c r="E55" s="10"/>
      <c r="F55" s="10"/>
      <c r="G55" s="10"/>
      <c r="H55" s="10"/>
    </row>
    <row r="56" spans="1:8" ht="13.5" x14ac:dyDescent="0.25">
      <c r="A56" s="9"/>
      <c r="B56" s="10"/>
      <c r="C56" s="10"/>
      <c r="D56" s="10"/>
      <c r="E56" s="10"/>
      <c r="F56" s="10"/>
      <c r="G56" s="10"/>
      <c r="H56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85FAA-6132-4518-8488-7F2A5C725334}">
  <dimension ref="A1:K42"/>
  <sheetViews>
    <sheetView zoomScaleNormal="100" workbookViewId="0">
      <selection activeCell="C1" sqref="C1"/>
    </sheetView>
  </sheetViews>
  <sheetFormatPr defaultRowHeight="12.75" x14ac:dyDescent="0.2"/>
  <cols>
    <col min="1" max="1" width="19.140625" bestFit="1" customWidth="1"/>
    <col min="2" max="2" width="29.7109375" bestFit="1" customWidth="1"/>
    <col min="3" max="3" width="25.140625" bestFit="1" customWidth="1"/>
    <col min="4" max="4" width="15.85546875" bestFit="1" customWidth="1"/>
    <col min="5" max="5" width="31.7109375" bestFit="1" customWidth="1"/>
    <col min="6" max="6" width="22.42578125" bestFit="1" customWidth="1"/>
    <col min="7" max="7" width="20" bestFit="1" customWidth="1"/>
    <col min="8" max="8" width="35.140625" bestFit="1" customWidth="1"/>
    <col min="9" max="9" width="23.7109375" customWidth="1"/>
    <col min="10" max="10" width="17.7109375" bestFit="1" customWidth="1"/>
    <col min="11" max="11" width="29.85546875" bestFit="1" customWidth="1"/>
  </cols>
  <sheetData>
    <row r="1" spans="1:11" ht="108.75" thickBot="1" x14ac:dyDescent="0.25">
      <c r="A1" s="11" t="s">
        <v>40</v>
      </c>
      <c r="B1" s="11" t="s">
        <v>42</v>
      </c>
      <c r="C1" s="12" t="s">
        <v>51</v>
      </c>
      <c r="D1" s="12" t="s">
        <v>52</v>
      </c>
      <c r="E1" s="12" t="s">
        <v>53</v>
      </c>
      <c r="F1" s="13" t="s">
        <v>54</v>
      </c>
      <c r="G1" s="13" t="s">
        <v>55</v>
      </c>
      <c r="H1" s="14" t="s">
        <v>56</v>
      </c>
      <c r="I1" s="13" t="s">
        <v>57</v>
      </c>
      <c r="J1" s="13" t="s">
        <v>58</v>
      </c>
      <c r="K1" s="13" t="s">
        <v>59</v>
      </c>
    </row>
    <row r="2" spans="1:11" ht="14.25" thickBot="1" x14ac:dyDescent="0.3">
      <c r="A2" s="4" t="s">
        <v>41</v>
      </c>
      <c r="B2" s="1">
        <f>SUM(B3:B228)</f>
        <v>19946.987631097796</v>
      </c>
      <c r="C2" s="1">
        <f>SUM(C3:C228)</f>
        <v>5725539891.5429697</v>
      </c>
      <c r="D2" s="2">
        <f>C2/(B2*1000000)*100</f>
        <v>28.703782232344327</v>
      </c>
      <c r="E2" s="1">
        <f>SUM(E3:E228)</f>
        <v>609170457.09857619</v>
      </c>
      <c r="F2" s="1">
        <f t="shared" ref="F2:K2" si="0">SUM(F3:F228)</f>
        <v>39985737.517626241</v>
      </c>
      <c r="G2" s="2">
        <f>F2/(B2*1000000)*100</f>
        <v>0.20046003064286053</v>
      </c>
      <c r="H2" s="1">
        <f t="shared" si="0"/>
        <v>39985737.517626241</v>
      </c>
      <c r="I2" s="1">
        <f>SUM(I3:I228)</f>
        <v>2985131702.0002155</v>
      </c>
      <c r="J2" s="2">
        <f>I2/(E2*1000000)*100</f>
        <v>4.9003225077889163E-4</v>
      </c>
      <c r="K2" s="3">
        <f t="shared" si="0"/>
        <v>2985131702.0002151</v>
      </c>
    </row>
    <row r="3" spans="1:11" ht="13.5" x14ac:dyDescent="0.25">
      <c r="A3" s="5" t="s">
        <v>0</v>
      </c>
      <c r="B3" s="6">
        <v>2.8899381412717888</v>
      </c>
      <c r="C3" s="6">
        <v>15.386126782159231</v>
      </c>
      <c r="D3" s="6">
        <f t="shared" ref="D3:D42" si="1">C3/(B3*1000000)*100</f>
        <v>5.3240332595451976E-4</v>
      </c>
      <c r="E3" s="6">
        <v>1.5713765730528999</v>
      </c>
      <c r="F3" s="6">
        <v>4.1617022549999997E-6</v>
      </c>
      <c r="G3" s="6">
        <f t="shared" ref="G3:G41" si="2">F3/(B3*1000000)*100</f>
        <v>1.4400662061121279E-10</v>
      </c>
      <c r="H3" s="6">
        <v>4.1617022549999997E-6</v>
      </c>
      <c r="I3" s="6">
        <v>0.86779778354639392</v>
      </c>
      <c r="J3" s="6">
        <f t="shared" ref="J3:J42" si="3">I3/(E3*1000000)*100</f>
        <v>5.5225322715637796E-5</v>
      </c>
      <c r="K3" s="6">
        <v>0.86779778354639392</v>
      </c>
    </row>
    <row r="4" spans="1:11" ht="13.5" x14ac:dyDescent="0.25">
      <c r="A4" s="7" t="s">
        <v>1</v>
      </c>
      <c r="B4" s="8">
        <v>734.77759192386009</v>
      </c>
      <c r="C4" s="8">
        <v>206050255.87763831</v>
      </c>
      <c r="D4" s="8">
        <f t="shared" si="1"/>
        <v>28.042533977953681</v>
      </c>
      <c r="E4" s="8">
        <v>21763972.5253506</v>
      </c>
      <c r="F4" s="8">
        <v>4884576.8572136099</v>
      </c>
      <c r="G4" s="8">
        <f>F4/(B4*1000000)*100</f>
        <v>0.66476943648000697</v>
      </c>
      <c r="H4" s="8">
        <v>4884576.8572136108</v>
      </c>
      <c r="I4" s="8">
        <v>219267235.1273703</v>
      </c>
      <c r="J4" s="8">
        <f t="shared" si="3"/>
        <v>1.0074780000386811E-3</v>
      </c>
      <c r="K4" s="8">
        <v>219267235.12737</v>
      </c>
    </row>
    <row r="5" spans="1:11" ht="13.5" x14ac:dyDescent="0.25">
      <c r="A5" s="7" t="s">
        <v>2</v>
      </c>
      <c r="B5" s="8">
        <v>651.73049893880591</v>
      </c>
      <c r="C5" s="8">
        <v>149771320.34348851</v>
      </c>
      <c r="D5" s="8">
        <f t="shared" si="1"/>
        <v>22.980560306347002</v>
      </c>
      <c r="E5" s="8">
        <v>16207552.944678159</v>
      </c>
      <c r="F5" s="8">
        <v>1226424.9958741921</v>
      </c>
      <c r="G5" s="8">
        <f t="shared" si="2"/>
        <v>0.18817977643690831</v>
      </c>
      <c r="H5" s="8">
        <v>1226424.99587419</v>
      </c>
      <c r="I5" s="8">
        <v>91605026.606559604</v>
      </c>
      <c r="J5" s="8">
        <f t="shared" si="3"/>
        <v>5.6519961353350759E-4</v>
      </c>
      <c r="K5" s="8">
        <v>91605026.606559649</v>
      </c>
    </row>
    <row r="6" spans="1:11" ht="13.5" x14ac:dyDescent="0.25">
      <c r="A6" s="7" t="s">
        <v>3</v>
      </c>
      <c r="B6" s="8">
        <v>992.68118525924069</v>
      </c>
      <c r="C6" s="8">
        <v>165563533.97211239</v>
      </c>
      <c r="D6" s="8">
        <f t="shared" si="1"/>
        <v>16.678419660877843</v>
      </c>
      <c r="E6" s="8">
        <v>17839342.060225241</v>
      </c>
      <c r="F6" s="8">
        <v>1530647.5870143841</v>
      </c>
      <c r="G6" s="8">
        <f t="shared" si="2"/>
        <v>0.15419327068384522</v>
      </c>
      <c r="H6" s="8">
        <v>1530647.5870143841</v>
      </c>
      <c r="I6" s="8">
        <v>117095645.0959928</v>
      </c>
      <c r="J6" s="8">
        <f t="shared" si="3"/>
        <v>6.5638993131406065E-4</v>
      </c>
      <c r="K6" s="8">
        <v>117095645.0959928</v>
      </c>
    </row>
    <row r="7" spans="1:11" ht="13.5" x14ac:dyDescent="0.25">
      <c r="A7" s="7" t="s">
        <v>4</v>
      </c>
      <c r="B7" s="8">
        <v>700.24446017699438</v>
      </c>
      <c r="C7" s="8">
        <v>183044496.55283731</v>
      </c>
      <c r="D7" s="8">
        <f t="shared" si="1"/>
        <v>26.140084922138595</v>
      </c>
      <c r="E7" s="8">
        <v>19655393.006743509</v>
      </c>
      <c r="F7" s="8">
        <v>720339.66877248581</v>
      </c>
      <c r="G7" s="8">
        <f t="shared" si="2"/>
        <v>0.10286974188848451</v>
      </c>
      <c r="H7" s="8">
        <v>720339.66877248581</v>
      </c>
      <c r="I7" s="8">
        <v>103168671.6782389</v>
      </c>
      <c r="J7" s="8">
        <f t="shared" si="3"/>
        <v>5.2488735098221175E-4</v>
      </c>
      <c r="K7" s="8">
        <v>103168671.6782389</v>
      </c>
    </row>
    <row r="8" spans="1:11" ht="13.5" x14ac:dyDescent="0.25">
      <c r="A8" s="7" t="s">
        <v>5</v>
      </c>
      <c r="B8" s="8">
        <v>276.70987698742829</v>
      </c>
      <c r="C8" s="8">
        <v>165734716.90425119</v>
      </c>
      <c r="D8" s="8">
        <f t="shared" si="1"/>
        <v>59.89476006733976</v>
      </c>
      <c r="E8" s="8">
        <v>17218847.518753279</v>
      </c>
      <c r="F8" s="8">
        <v>1030567.324635325</v>
      </c>
      <c r="G8" s="8">
        <f t="shared" si="2"/>
        <v>0.37243604596092772</v>
      </c>
      <c r="H8" s="8">
        <v>1030567.324635325</v>
      </c>
      <c r="I8" s="8">
        <v>29213386.136349931</v>
      </c>
      <c r="J8" s="8">
        <f t="shared" si="3"/>
        <v>1.6965935788985435E-4</v>
      </c>
      <c r="K8" s="8">
        <v>29213386.136349931</v>
      </c>
    </row>
    <row r="9" spans="1:11" ht="13.5" x14ac:dyDescent="0.25">
      <c r="A9" s="7" t="s">
        <v>6</v>
      </c>
      <c r="B9" s="8">
        <v>299.32044173834299</v>
      </c>
      <c r="C9" s="8">
        <v>143171371.4993735</v>
      </c>
      <c r="D9" s="8">
        <f t="shared" si="1"/>
        <v>47.832139585217384</v>
      </c>
      <c r="E9" s="8">
        <v>14793707.760385489</v>
      </c>
      <c r="F9" s="8">
        <v>496690.68147145759</v>
      </c>
      <c r="G9" s="8">
        <f t="shared" si="2"/>
        <v>0.16593944556103848</v>
      </c>
      <c r="H9" s="8">
        <v>496690.68147145759</v>
      </c>
      <c r="I9" s="8">
        <v>33079853.090268429</v>
      </c>
      <c r="J9" s="8">
        <f t="shared" si="3"/>
        <v>2.2360758794255409E-4</v>
      </c>
      <c r="K9" s="8">
        <v>33079853.090268429</v>
      </c>
    </row>
    <row r="10" spans="1:11" ht="13.5" x14ac:dyDescent="0.25">
      <c r="A10" s="7" t="s">
        <v>7</v>
      </c>
      <c r="B10" s="8">
        <v>366.53092551703747</v>
      </c>
      <c r="C10" s="8">
        <v>130145389.6868346</v>
      </c>
      <c r="D10" s="8">
        <f t="shared" si="1"/>
        <v>35.507342116698162</v>
      </c>
      <c r="E10" s="8">
        <v>13720054.814357379</v>
      </c>
      <c r="F10" s="8">
        <v>674628.27164199913</v>
      </c>
      <c r="G10" s="8">
        <f t="shared" si="2"/>
        <v>0.18405766735517667</v>
      </c>
      <c r="H10" s="8">
        <v>674628.27164199913</v>
      </c>
      <c r="I10" s="8">
        <v>42896315.49810873</v>
      </c>
      <c r="J10" s="8">
        <f t="shared" si="3"/>
        <v>3.1265411165281784E-4</v>
      </c>
      <c r="K10" s="8">
        <v>42896315.49810873</v>
      </c>
    </row>
    <row r="11" spans="1:11" ht="13.5" x14ac:dyDescent="0.25">
      <c r="A11" s="7" t="s">
        <v>8</v>
      </c>
      <c r="B11" s="8">
        <v>0.26835186404848832</v>
      </c>
      <c r="C11" s="8">
        <v>7.549306866881178</v>
      </c>
      <c r="D11" s="8">
        <f t="shared" si="1"/>
        <v>2.8132120094075809E-3</v>
      </c>
      <c r="E11" s="8">
        <v>0.86126101462461813</v>
      </c>
      <c r="F11" s="8">
        <v>5.4199613947165999E-2</v>
      </c>
      <c r="G11" s="8">
        <f t="shared" si="2"/>
        <v>2.0197219102369531E-5</v>
      </c>
      <c r="H11" s="8">
        <v>5.4199613947165999E-2</v>
      </c>
      <c r="I11" s="8">
        <v>4.5811409893218293</v>
      </c>
      <c r="J11" s="8">
        <f t="shared" si="3"/>
        <v>5.3191087388514005E-4</v>
      </c>
      <c r="K11" s="8">
        <v>4.5811409893218293</v>
      </c>
    </row>
    <row r="12" spans="1:11" ht="13.5" x14ac:dyDescent="0.25">
      <c r="A12" s="7" t="s">
        <v>9</v>
      </c>
      <c r="B12" s="8">
        <v>1006.963220955526</v>
      </c>
      <c r="C12" s="8">
        <v>263348075.98343</v>
      </c>
      <c r="D12" s="8">
        <f t="shared" si="1"/>
        <v>26.152700565720181</v>
      </c>
      <c r="E12" s="8">
        <v>28225379.036642909</v>
      </c>
      <c r="F12" s="8">
        <v>1944421.3485404251</v>
      </c>
      <c r="G12" s="8">
        <f t="shared" si="2"/>
        <v>0.19309755392012509</v>
      </c>
      <c r="H12" s="8">
        <v>1944421.3485404251</v>
      </c>
      <c r="I12" s="8">
        <v>181754084.01597601</v>
      </c>
      <c r="J12" s="8">
        <f t="shared" si="3"/>
        <v>6.4393850576822443E-4</v>
      </c>
      <c r="K12" s="8">
        <v>181754084.01597601</v>
      </c>
    </row>
    <row r="13" spans="1:11" ht="13.5" x14ac:dyDescent="0.25">
      <c r="A13" s="7" t="s">
        <v>10</v>
      </c>
      <c r="B13" s="8">
        <v>719.64426908107316</v>
      </c>
      <c r="C13" s="8">
        <v>144396986.52311301</v>
      </c>
      <c r="D13" s="8">
        <f t="shared" si="1"/>
        <v>20.065050571096211</v>
      </c>
      <c r="E13" s="8">
        <v>16102049.1808045</v>
      </c>
      <c r="F13" s="8">
        <v>1006920.266617356</v>
      </c>
      <c r="G13" s="8">
        <f t="shared" si="2"/>
        <v>0.13991916699386917</v>
      </c>
      <c r="H13" s="8">
        <v>1006920.266617356</v>
      </c>
      <c r="I13" s="8">
        <v>95026082.392126188</v>
      </c>
      <c r="J13" s="8">
        <f t="shared" si="3"/>
        <v>5.9014900106880964E-4</v>
      </c>
      <c r="K13" s="8">
        <v>95026082.392126188</v>
      </c>
    </row>
    <row r="14" spans="1:11" ht="13.5" x14ac:dyDescent="0.25">
      <c r="A14" s="7" t="s">
        <v>11</v>
      </c>
      <c r="B14" s="8">
        <v>314.51392153155592</v>
      </c>
      <c r="C14" s="8">
        <v>93699228.856558532</v>
      </c>
      <c r="D14" s="8">
        <f t="shared" si="1"/>
        <v>29.791758787744939</v>
      </c>
      <c r="E14" s="8">
        <v>10092807.369291039</v>
      </c>
      <c r="F14" s="8">
        <v>1331566.989597711</v>
      </c>
      <c r="G14" s="8">
        <f t="shared" si="2"/>
        <v>0.42337298874196622</v>
      </c>
      <c r="H14" s="8">
        <v>1331566.989597711</v>
      </c>
      <c r="I14" s="8">
        <v>56272048.822596043</v>
      </c>
      <c r="J14" s="8">
        <f t="shared" si="3"/>
        <v>5.5754605000995702E-4</v>
      </c>
      <c r="K14" s="8">
        <v>56272048.822596043</v>
      </c>
    </row>
    <row r="15" spans="1:11" ht="13.5" x14ac:dyDescent="0.25">
      <c r="A15" s="7" t="s">
        <v>12</v>
      </c>
      <c r="B15" s="8">
        <v>338.64676324192777</v>
      </c>
      <c r="C15" s="8">
        <v>103091999.6072893</v>
      </c>
      <c r="D15" s="8">
        <f t="shared" si="1"/>
        <v>30.442340160103885</v>
      </c>
      <c r="E15" s="8">
        <v>10890027.599782569</v>
      </c>
      <c r="F15" s="8">
        <v>1163320.89740244</v>
      </c>
      <c r="G15" s="8">
        <f t="shared" si="2"/>
        <v>0.34352045366261741</v>
      </c>
      <c r="H15" s="8">
        <v>1163320.89740244</v>
      </c>
      <c r="I15" s="8">
        <v>88000648.531735182</v>
      </c>
      <c r="J15" s="8">
        <f t="shared" si="3"/>
        <v>8.0808471535455254E-4</v>
      </c>
      <c r="K15" s="8">
        <v>88000648.531735182</v>
      </c>
    </row>
    <row r="16" spans="1:11" ht="13.5" x14ac:dyDescent="0.25">
      <c r="A16" s="7" t="s">
        <v>13</v>
      </c>
      <c r="B16" s="8">
        <v>421.8121405371885</v>
      </c>
      <c r="C16" s="8">
        <v>159321142.48377889</v>
      </c>
      <c r="D16" s="8">
        <f t="shared" si="1"/>
        <v>37.770639384840692</v>
      </c>
      <c r="E16" s="8">
        <v>16778740.953777362</v>
      </c>
      <c r="F16" s="8">
        <v>673212.66377183003</v>
      </c>
      <c r="G16" s="8">
        <f t="shared" si="2"/>
        <v>0.15960011556672518</v>
      </c>
      <c r="H16" s="8">
        <v>673212.66377183003</v>
      </c>
      <c r="I16" s="8">
        <v>64721037.283415563</v>
      </c>
      <c r="J16" s="8">
        <f t="shared" si="3"/>
        <v>3.8573238279148147E-4</v>
      </c>
      <c r="K16" s="8">
        <v>64721037.283415563</v>
      </c>
    </row>
    <row r="17" spans="1:11" ht="13.5" x14ac:dyDescent="0.25">
      <c r="A17" s="7" t="s">
        <v>14</v>
      </c>
      <c r="B17" s="8">
        <v>291.03808256759032</v>
      </c>
      <c r="C17" s="8">
        <v>103149150.3399421</v>
      </c>
      <c r="D17" s="8">
        <f t="shared" si="1"/>
        <v>35.441805220107881</v>
      </c>
      <c r="E17" s="8">
        <v>10801328.191584449</v>
      </c>
      <c r="F17" s="8">
        <v>874438.6435530954</v>
      </c>
      <c r="G17" s="8">
        <f t="shared" si="2"/>
        <v>0.30045505929624072</v>
      </c>
      <c r="H17" s="8">
        <v>874438.6435530954</v>
      </c>
      <c r="I17" s="8">
        <v>76794539.322613239</v>
      </c>
      <c r="J17" s="8">
        <f t="shared" si="3"/>
        <v>7.109731133106902E-4</v>
      </c>
      <c r="K17" s="8">
        <v>76794539.322613239</v>
      </c>
    </row>
    <row r="18" spans="1:11" ht="13.5" x14ac:dyDescent="0.25">
      <c r="A18" s="7" t="s">
        <v>15</v>
      </c>
      <c r="B18" s="8">
        <v>8.9354012580866449E-2</v>
      </c>
      <c r="C18" s="8">
        <v>0.7049022094536791</v>
      </c>
      <c r="D18" s="8">
        <f t="shared" si="1"/>
        <v>7.888870226345282E-4</v>
      </c>
      <c r="E18" s="8">
        <v>7.8775116682758009E-2</v>
      </c>
      <c r="F18" s="8">
        <v>4.0436588999999998E-8</v>
      </c>
      <c r="G18" s="8">
        <f t="shared" si="2"/>
        <v>4.5254362766758129E-11</v>
      </c>
      <c r="H18" s="8">
        <v>4.0436588999999998E-8</v>
      </c>
      <c r="I18" s="8">
        <v>5.9470320214440031</v>
      </c>
      <c r="J18" s="8">
        <f t="shared" si="3"/>
        <v>7.5493788798737093E-3</v>
      </c>
      <c r="K18" s="8">
        <v>5.9470320214440031</v>
      </c>
    </row>
    <row r="19" spans="1:11" ht="13.5" x14ac:dyDescent="0.25">
      <c r="A19" s="7" t="s">
        <v>16</v>
      </c>
      <c r="B19" s="8">
        <v>1467.985887219116</v>
      </c>
      <c r="C19" s="8">
        <v>174551281.1139614</v>
      </c>
      <c r="D19" s="8">
        <f t="shared" si="1"/>
        <v>11.890528555735861</v>
      </c>
      <c r="E19" s="8">
        <v>19461552.123218291</v>
      </c>
      <c r="F19" s="8">
        <v>1309596.085486111</v>
      </c>
      <c r="G19" s="8">
        <f t="shared" si="2"/>
        <v>8.9210400242126897E-2</v>
      </c>
      <c r="H19" s="8">
        <v>1309596.085486111</v>
      </c>
      <c r="I19" s="8">
        <v>137892752.77080929</v>
      </c>
      <c r="J19" s="8">
        <f t="shared" si="3"/>
        <v>7.08539338988788E-4</v>
      </c>
      <c r="K19" s="8">
        <v>137892752.77080929</v>
      </c>
    </row>
    <row r="20" spans="1:11" ht="13.5" x14ac:dyDescent="0.25">
      <c r="A20" s="7" t="s">
        <v>17</v>
      </c>
      <c r="B20" s="8">
        <v>1066.0072569035331</v>
      </c>
      <c r="C20" s="8">
        <v>183381424.40115419</v>
      </c>
      <c r="D20" s="8">
        <f t="shared" si="1"/>
        <v>17.202643154027708</v>
      </c>
      <c r="E20" s="8">
        <v>19639128.38583947</v>
      </c>
      <c r="F20" s="8">
        <v>1036909.808516659</v>
      </c>
      <c r="G20" s="8">
        <f t="shared" si="2"/>
        <v>9.7270426800714807E-2</v>
      </c>
      <c r="H20" s="8">
        <v>1036909.808516659</v>
      </c>
      <c r="I20" s="8">
        <v>146622302.6085737</v>
      </c>
      <c r="J20" s="8">
        <f t="shared" si="3"/>
        <v>7.4658253527327501E-4</v>
      </c>
      <c r="K20" s="8">
        <v>146622302.6085737</v>
      </c>
    </row>
    <row r="21" spans="1:11" ht="13.5" x14ac:dyDescent="0.25">
      <c r="A21" s="7" t="s">
        <v>18</v>
      </c>
      <c r="B21" s="8">
        <v>676.92365892605517</v>
      </c>
      <c r="C21" s="8">
        <v>205289441.2007511</v>
      </c>
      <c r="D21" s="8">
        <f t="shared" si="1"/>
        <v>30.326823193983859</v>
      </c>
      <c r="E21" s="8">
        <v>21647716.855568349</v>
      </c>
      <c r="F21" s="8">
        <v>1134632.0991996659</v>
      </c>
      <c r="G21" s="8">
        <f t="shared" si="2"/>
        <v>0.16761596145121724</v>
      </c>
      <c r="H21" s="8">
        <v>1134632.0991996659</v>
      </c>
      <c r="I21" s="8">
        <v>133708416.2284656</v>
      </c>
      <c r="J21" s="8">
        <f t="shared" si="3"/>
        <v>6.1765597323984011E-4</v>
      </c>
      <c r="K21" s="8">
        <v>133708416.2284656</v>
      </c>
    </row>
    <row r="22" spans="1:11" ht="13.5" x14ac:dyDescent="0.25">
      <c r="A22" s="7" t="s">
        <v>19</v>
      </c>
      <c r="B22" s="8">
        <v>742.39535478617449</v>
      </c>
      <c r="C22" s="8">
        <v>183181910.9845489</v>
      </c>
      <c r="D22" s="8">
        <f t="shared" si="1"/>
        <v>24.674441967286977</v>
      </c>
      <c r="E22" s="8">
        <v>19907769.558631599</v>
      </c>
      <c r="F22" s="8">
        <v>793131.80824737949</v>
      </c>
      <c r="G22" s="8">
        <f t="shared" si="2"/>
        <v>0.1068341555660485</v>
      </c>
      <c r="H22" s="8">
        <v>793131.80824737949</v>
      </c>
      <c r="I22" s="8">
        <v>152259244.18957609</v>
      </c>
      <c r="J22" s="8">
        <f t="shared" si="3"/>
        <v>7.6482322010583859E-4</v>
      </c>
      <c r="K22" s="8">
        <v>152259244.18957609</v>
      </c>
    </row>
    <row r="23" spans="1:11" ht="13.5" x14ac:dyDescent="0.25">
      <c r="A23" s="7" t="s">
        <v>20</v>
      </c>
      <c r="B23" s="8">
        <v>656.45462370140319</v>
      </c>
      <c r="C23" s="8">
        <v>257973144.8943384</v>
      </c>
      <c r="D23" s="8">
        <f t="shared" si="1"/>
        <v>39.297940113478553</v>
      </c>
      <c r="E23" s="8">
        <v>27396776.191990908</v>
      </c>
      <c r="F23" s="8">
        <v>2709287.1355689759</v>
      </c>
      <c r="G23" s="8">
        <f t="shared" si="2"/>
        <v>0.41271506631985122</v>
      </c>
      <c r="H23" s="8">
        <v>2709287.1355689759</v>
      </c>
      <c r="I23" s="8">
        <v>137852737.54404441</v>
      </c>
      <c r="J23" s="8">
        <f t="shared" si="3"/>
        <v>5.0317138256706219E-4</v>
      </c>
      <c r="K23" s="8">
        <v>137852737.54404441</v>
      </c>
    </row>
    <row r="24" spans="1:11" ht="13.5" x14ac:dyDescent="0.25">
      <c r="A24" s="7" t="s">
        <v>21</v>
      </c>
      <c r="B24" s="8">
        <v>966.07518364541977</v>
      </c>
      <c r="C24" s="8">
        <v>165504301.45219049</v>
      </c>
      <c r="D24" s="8">
        <f t="shared" si="1"/>
        <v>17.131617109516377</v>
      </c>
      <c r="E24" s="8">
        <v>18347879.08212718</v>
      </c>
      <c r="F24" s="8">
        <v>1027468.245366388</v>
      </c>
      <c r="G24" s="8">
        <f t="shared" si="2"/>
        <v>0.10635489481153068</v>
      </c>
      <c r="H24" s="8">
        <v>1027468.245366388</v>
      </c>
      <c r="I24" s="8">
        <v>69463954.88286297</v>
      </c>
      <c r="J24" s="8">
        <f t="shared" si="3"/>
        <v>3.7859392124797893E-4</v>
      </c>
      <c r="K24" s="8">
        <v>69463954.88286297</v>
      </c>
    </row>
    <row r="25" spans="1:11" ht="13.5" x14ac:dyDescent="0.25">
      <c r="A25" s="7" t="s">
        <v>22</v>
      </c>
      <c r="B25" s="8">
        <v>454.57260463172321</v>
      </c>
      <c r="C25" s="8">
        <v>128171766.1297545</v>
      </c>
      <c r="D25" s="8">
        <f t="shared" si="1"/>
        <v>28.196104389879412</v>
      </c>
      <c r="E25" s="8">
        <v>14149852.46763882</v>
      </c>
      <c r="F25" s="8">
        <v>1128810.0101397349</v>
      </c>
      <c r="G25" s="8">
        <f t="shared" si="2"/>
        <v>0.24832336982873227</v>
      </c>
      <c r="H25" s="8">
        <v>1128810.0101397349</v>
      </c>
      <c r="I25" s="8">
        <v>67973252.559285909</v>
      </c>
      <c r="J25" s="8">
        <f t="shared" si="3"/>
        <v>4.8038135178259269E-4</v>
      </c>
      <c r="K25" s="8">
        <v>67973252.559285909</v>
      </c>
    </row>
    <row r="26" spans="1:11" ht="13.5" x14ac:dyDescent="0.25">
      <c r="A26" s="7" t="s">
        <v>23</v>
      </c>
      <c r="B26" s="8">
        <v>1072.628399362146</v>
      </c>
      <c r="C26" s="8">
        <v>99248185.461053848</v>
      </c>
      <c r="D26" s="8">
        <f t="shared" si="1"/>
        <v>9.2528023237193064</v>
      </c>
      <c r="E26" s="8">
        <v>11255026.173387149</v>
      </c>
      <c r="F26" s="8">
        <v>457263.4024969028</v>
      </c>
      <c r="G26" s="8">
        <f t="shared" si="2"/>
        <v>4.2630178612539177E-2</v>
      </c>
      <c r="H26" s="8">
        <v>457263.4024969028</v>
      </c>
      <c r="I26" s="8">
        <v>85548102.170306742</v>
      </c>
      <c r="J26" s="8">
        <f t="shared" si="3"/>
        <v>7.6008798960048468E-4</v>
      </c>
      <c r="K26" s="8">
        <v>85548102.170306742</v>
      </c>
    </row>
    <row r="27" spans="1:11" ht="13.5" x14ac:dyDescent="0.25">
      <c r="A27" s="7" t="s">
        <v>24</v>
      </c>
      <c r="B27" s="8">
        <v>604.80702256832467</v>
      </c>
      <c r="C27" s="8">
        <v>196150178.91624439</v>
      </c>
      <c r="D27" s="8">
        <f t="shared" si="1"/>
        <v>32.431861998441896</v>
      </c>
      <c r="E27" s="8">
        <v>21054719.594289709</v>
      </c>
      <c r="F27" s="8">
        <v>897889.9697598666</v>
      </c>
      <c r="G27" s="8">
        <f t="shared" si="2"/>
        <v>0.14845891933379998</v>
      </c>
      <c r="H27" s="8">
        <v>897889.9697598666</v>
      </c>
      <c r="I27" s="8">
        <v>122187086.08548801</v>
      </c>
      <c r="J27" s="8">
        <f t="shared" si="3"/>
        <v>5.8033110124452395E-4</v>
      </c>
      <c r="K27" s="8">
        <v>122187086.08548801</v>
      </c>
    </row>
    <row r="28" spans="1:11" ht="13.5" x14ac:dyDescent="0.25">
      <c r="A28" s="7" t="s">
        <v>25</v>
      </c>
      <c r="B28" s="8">
        <v>343.54746174420478</v>
      </c>
      <c r="C28" s="8">
        <v>102334716.6593841</v>
      </c>
      <c r="D28" s="8">
        <f t="shared" si="1"/>
        <v>29.787650340895112</v>
      </c>
      <c r="E28" s="8">
        <v>10627021.70964052</v>
      </c>
      <c r="F28" s="8">
        <v>1083993.675325027</v>
      </c>
      <c r="G28" s="8">
        <f t="shared" si="2"/>
        <v>0.31552952533007983</v>
      </c>
      <c r="H28" s="8">
        <v>1083993.675325027</v>
      </c>
      <c r="I28" s="8">
        <v>52217783.10864801</v>
      </c>
      <c r="J28" s="8">
        <f t="shared" si="3"/>
        <v>4.91367991290331E-4</v>
      </c>
      <c r="K28" s="8">
        <v>52217783.10864801</v>
      </c>
    </row>
    <row r="29" spans="1:11" ht="13.5" x14ac:dyDescent="0.25">
      <c r="A29" s="7" t="s">
        <v>26</v>
      </c>
      <c r="B29" s="8">
        <v>667.43722374578476</v>
      </c>
      <c r="C29" s="8">
        <v>128741359.1087805</v>
      </c>
      <c r="D29" s="8">
        <f t="shared" si="1"/>
        <v>19.288909058182206</v>
      </c>
      <c r="E29" s="8">
        <v>13730877.50383381</v>
      </c>
      <c r="F29" s="8">
        <v>726666.77899446734</v>
      </c>
      <c r="G29" s="8">
        <f t="shared" si="2"/>
        <v>0.1088741761983659</v>
      </c>
      <c r="H29" s="8">
        <v>726666.77899446734</v>
      </c>
      <c r="I29" s="8">
        <v>116243820.0810177</v>
      </c>
      <c r="J29" s="8">
        <f t="shared" si="3"/>
        <v>8.4658697194378997E-4</v>
      </c>
      <c r="K29" s="8">
        <v>116243820.0810177</v>
      </c>
    </row>
    <row r="30" spans="1:11" ht="13.5" x14ac:dyDescent="0.25">
      <c r="A30" s="7" t="s">
        <v>27</v>
      </c>
      <c r="B30" s="8">
        <v>397.12903796409489</v>
      </c>
      <c r="C30" s="8">
        <v>189265207.16311279</v>
      </c>
      <c r="D30" s="8">
        <f t="shared" si="1"/>
        <v>47.658365183616866</v>
      </c>
      <c r="E30" s="8">
        <v>19593808.264115721</v>
      </c>
      <c r="F30" s="8">
        <v>583957.7880486775</v>
      </c>
      <c r="G30" s="8">
        <f t="shared" si="2"/>
        <v>0.14704484744867086</v>
      </c>
      <c r="H30" s="8">
        <v>583957.7880486775</v>
      </c>
      <c r="I30" s="8">
        <v>59589736.299322799</v>
      </c>
      <c r="J30" s="8">
        <f t="shared" si="3"/>
        <v>3.041253415164625E-4</v>
      </c>
      <c r="K30" s="8">
        <v>59589736.299322799</v>
      </c>
    </row>
    <row r="31" spans="1:11" ht="13.5" x14ac:dyDescent="0.25">
      <c r="A31" s="7" t="s">
        <v>28</v>
      </c>
      <c r="B31" s="8">
        <v>5.0164728391906367E-2</v>
      </c>
      <c r="C31" s="8">
        <v>6.9188775185783538</v>
      </c>
      <c r="D31" s="8">
        <f t="shared" si="1"/>
        <v>1.3792315318694424E-2</v>
      </c>
      <c r="E31" s="8">
        <v>0.72390579281831324</v>
      </c>
      <c r="F31" s="8"/>
      <c r="G31" s="8">
        <f t="shared" si="2"/>
        <v>0</v>
      </c>
      <c r="H31" s="8"/>
      <c r="I31" s="8">
        <v>4.8417689173301151</v>
      </c>
      <c r="J31" s="8">
        <f t="shared" si="3"/>
        <v>6.6883964258389469E-4</v>
      </c>
      <c r="K31" s="8">
        <v>4.8417689173301151</v>
      </c>
    </row>
    <row r="32" spans="1:11" ht="15.6" customHeight="1" x14ac:dyDescent="0.25">
      <c r="A32" s="7" t="s">
        <v>29</v>
      </c>
      <c r="B32" s="8">
        <v>341.8091142070665</v>
      </c>
      <c r="C32" s="8">
        <v>128214533.9748199</v>
      </c>
      <c r="D32" s="8">
        <f t="shared" si="1"/>
        <v>37.510566174413974</v>
      </c>
      <c r="E32" s="8">
        <v>13378330.091887981</v>
      </c>
      <c r="F32" s="8">
        <v>939875.49709516496</v>
      </c>
      <c r="G32" s="8">
        <f t="shared" si="2"/>
        <v>0.27497087059117814</v>
      </c>
      <c r="H32" s="8">
        <v>939875.49709516496</v>
      </c>
      <c r="I32" s="8">
        <v>77801440.683101565</v>
      </c>
      <c r="J32" s="8">
        <f t="shared" si="3"/>
        <v>5.8154822125578191E-4</v>
      </c>
      <c r="K32" s="8">
        <v>77801440.683101565</v>
      </c>
    </row>
    <row r="33" spans="1:11" ht="13.5" x14ac:dyDescent="0.25">
      <c r="A33" s="7" t="s">
        <v>30</v>
      </c>
      <c r="B33" s="8">
        <v>306.25834596617159</v>
      </c>
      <c r="C33" s="8">
        <v>202488275.0409745</v>
      </c>
      <c r="D33" s="8">
        <f t="shared" si="1"/>
        <v>66.116818597113692</v>
      </c>
      <c r="E33" s="8">
        <v>20900797.148378469</v>
      </c>
      <c r="F33" s="8">
        <v>860873.50518586079</v>
      </c>
      <c r="G33" s="8">
        <f t="shared" si="2"/>
        <v>0.2810938923052077</v>
      </c>
      <c r="H33" s="8">
        <v>860873.50518586079</v>
      </c>
      <c r="I33" s="8">
        <v>33753410.058470897</v>
      </c>
      <c r="J33" s="8">
        <f t="shared" si="3"/>
        <v>1.614934101261758E-4</v>
      </c>
      <c r="K33" s="8">
        <v>33753410.058470897</v>
      </c>
    </row>
    <row r="34" spans="1:11" ht="13.5" x14ac:dyDescent="0.25">
      <c r="A34" s="7" t="s">
        <v>31</v>
      </c>
      <c r="B34" s="8">
        <v>195.28966944000089</v>
      </c>
      <c r="C34" s="8">
        <v>173109157.54562801</v>
      </c>
      <c r="D34" s="8">
        <f t="shared" si="1"/>
        <v>88.642250274693907</v>
      </c>
      <c r="E34" s="8">
        <v>17756217.559163641</v>
      </c>
      <c r="F34" s="8">
        <v>1430537.9516282899</v>
      </c>
      <c r="G34" s="8">
        <f t="shared" si="2"/>
        <v>0.73252105742735973</v>
      </c>
      <c r="H34" s="8">
        <v>1430537.9516282899</v>
      </c>
      <c r="I34" s="8">
        <v>7314542.2250280129</v>
      </c>
      <c r="J34" s="8">
        <f t="shared" si="3"/>
        <v>4.1194258859782438E-5</v>
      </c>
      <c r="K34" s="8">
        <v>7314542.2250280129</v>
      </c>
    </row>
    <row r="35" spans="1:11" ht="13.5" x14ac:dyDescent="0.25">
      <c r="A35" s="7" t="s">
        <v>32</v>
      </c>
      <c r="B35" s="8">
        <v>235.01725478353271</v>
      </c>
      <c r="C35" s="8">
        <v>145126583.9838182</v>
      </c>
      <c r="D35" s="8">
        <f t="shared" si="1"/>
        <v>61.751459107753561</v>
      </c>
      <c r="E35" s="8">
        <v>14929270.81527832</v>
      </c>
      <c r="F35" s="8">
        <v>217596.92502897899</v>
      </c>
      <c r="G35" s="8">
        <f t="shared" si="2"/>
        <v>9.2587637971263403E-2</v>
      </c>
      <c r="H35" s="8">
        <v>217596.92502897899</v>
      </c>
      <c r="I35" s="8">
        <v>18210652.15449781</v>
      </c>
      <c r="J35" s="8">
        <f t="shared" si="3"/>
        <v>1.2197951514056124E-4</v>
      </c>
      <c r="K35" s="8">
        <v>18210652.15449781</v>
      </c>
    </row>
    <row r="36" spans="1:11" ht="13.5" x14ac:dyDescent="0.25">
      <c r="A36" s="7" t="s">
        <v>33</v>
      </c>
      <c r="B36" s="8">
        <v>258.92204608481399</v>
      </c>
      <c r="C36" s="8">
        <v>170028456.15650001</v>
      </c>
      <c r="D36" s="8">
        <f t="shared" si="1"/>
        <v>65.667817293860139</v>
      </c>
      <c r="E36" s="8">
        <v>17507500.480942119</v>
      </c>
      <c r="F36" s="8">
        <v>860035.01832044474</v>
      </c>
      <c r="G36" s="8">
        <f t="shared" si="2"/>
        <v>0.33215982621994528</v>
      </c>
      <c r="H36" s="8">
        <v>860035.01832044474</v>
      </c>
      <c r="I36" s="8">
        <v>26589988.740001529</v>
      </c>
      <c r="J36" s="8">
        <f t="shared" si="3"/>
        <v>1.518776981839652E-4</v>
      </c>
      <c r="K36" s="8">
        <v>26589988.740001529</v>
      </c>
    </row>
    <row r="37" spans="1:11" ht="13.5" x14ac:dyDescent="0.25">
      <c r="A37" s="7" t="s">
        <v>34</v>
      </c>
      <c r="B37" s="8">
        <v>798.88791531245215</v>
      </c>
      <c r="C37" s="8">
        <v>193549125.99904659</v>
      </c>
      <c r="D37" s="8">
        <f t="shared" si="1"/>
        <v>24.227319288382002</v>
      </c>
      <c r="E37" s="8">
        <v>21043743.89643418</v>
      </c>
      <c r="F37" s="8">
        <v>951384.79862766655</v>
      </c>
      <c r="G37" s="8">
        <f t="shared" si="2"/>
        <v>0.1190886456525721</v>
      </c>
      <c r="H37" s="8">
        <v>951384.79862766655</v>
      </c>
      <c r="I37" s="8">
        <v>132406773.88071319</v>
      </c>
      <c r="J37" s="8">
        <f t="shared" si="3"/>
        <v>6.2919780117239152E-4</v>
      </c>
      <c r="K37" s="8">
        <v>132406773.88071319</v>
      </c>
    </row>
    <row r="38" spans="1:11" ht="13.5" x14ac:dyDescent="0.25">
      <c r="A38" s="7" t="s">
        <v>35</v>
      </c>
      <c r="B38" s="8">
        <v>447.2504986563693</v>
      </c>
      <c r="C38" s="8">
        <v>155663997.65817001</v>
      </c>
      <c r="D38" s="8">
        <f t="shared" si="1"/>
        <v>34.804656031869399</v>
      </c>
      <c r="E38" s="8">
        <v>16688905.03848974</v>
      </c>
      <c r="F38" s="8">
        <v>1553614.134930341</v>
      </c>
      <c r="G38" s="8">
        <f t="shared" si="2"/>
        <v>0.34737001738348222</v>
      </c>
      <c r="H38" s="8">
        <v>1553614.134930341</v>
      </c>
      <c r="I38" s="8">
        <v>80146832.806671634</v>
      </c>
      <c r="J38" s="8">
        <f t="shared" si="3"/>
        <v>4.8024021121714354E-4</v>
      </c>
      <c r="K38" s="8">
        <v>80146832.806671634</v>
      </c>
    </row>
    <row r="39" spans="1:11" ht="13.5" x14ac:dyDescent="0.25">
      <c r="A39" s="7" t="s">
        <v>36</v>
      </c>
      <c r="B39" s="8">
        <v>469.56377028452442</v>
      </c>
      <c r="C39" s="8">
        <v>154644624.94135779</v>
      </c>
      <c r="D39" s="8">
        <f t="shared" si="1"/>
        <v>32.933679028868312</v>
      </c>
      <c r="E39" s="8">
        <v>16245902.437555131</v>
      </c>
      <c r="F39" s="8">
        <v>649598.49228474859</v>
      </c>
      <c r="G39" s="8">
        <f t="shared" si="2"/>
        <v>0.13834084599225685</v>
      </c>
      <c r="H39" s="8">
        <v>649598.49228474859</v>
      </c>
      <c r="I39" s="8">
        <v>64085064.480031997</v>
      </c>
      <c r="J39" s="8">
        <f t="shared" si="3"/>
        <v>3.9446909598501962E-4</v>
      </c>
      <c r="K39" s="8">
        <v>64085064.480031997</v>
      </c>
    </row>
    <row r="40" spans="1:11" ht="13.5" x14ac:dyDescent="0.25">
      <c r="A40" s="7" t="s">
        <v>37</v>
      </c>
      <c r="B40" s="8">
        <v>395.84379601505788</v>
      </c>
      <c r="C40" s="8">
        <v>155327895.55502939</v>
      </c>
      <c r="D40" s="8">
        <f t="shared" si="1"/>
        <v>39.239694323545933</v>
      </c>
      <c r="E40" s="8">
        <v>16811502.970858071</v>
      </c>
      <c r="F40" s="8">
        <v>1064561.972349437</v>
      </c>
      <c r="G40" s="8">
        <f t="shared" si="2"/>
        <v>0.26893486346542134</v>
      </c>
      <c r="H40" s="8">
        <v>1064561.972349437</v>
      </c>
      <c r="I40" s="8">
        <v>58911262.018489324</v>
      </c>
      <c r="J40" s="8">
        <f t="shared" si="3"/>
        <v>3.5042233951722908E-4</v>
      </c>
      <c r="K40" s="8">
        <v>58911262.018489324</v>
      </c>
    </row>
    <row r="41" spans="1:11" ht="13.5" x14ac:dyDescent="0.25">
      <c r="A41" s="7" t="s">
        <v>38</v>
      </c>
      <c r="B41" s="8">
        <v>256.48344501319377</v>
      </c>
      <c r="C41" s="8">
        <v>223106623.85509521</v>
      </c>
      <c r="D41" s="8">
        <f t="shared" si="1"/>
        <v>86.98675419133518</v>
      </c>
      <c r="E41" s="8">
        <v>23006952.535556071</v>
      </c>
      <c r="F41" s="8">
        <v>1010296.164715326</v>
      </c>
      <c r="G41" s="8">
        <f t="shared" si="2"/>
        <v>0.39390307029888627</v>
      </c>
      <c r="H41" s="8">
        <v>1010296.164715326</v>
      </c>
      <c r="I41" s="8">
        <v>4922504.2042324375</v>
      </c>
      <c r="J41" s="8">
        <f t="shared" si="3"/>
        <v>2.1395724603790782E-5</v>
      </c>
      <c r="K41" s="8">
        <v>4922504.2042324375</v>
      </c>
    </row>
    <row r="42" spans="1:11" ht="13.5" x14ac:dyDescent="0.25">
      <c r="A42" s="7" t="s">
        <v>39</v>
      </c>
      <c r="B42" s="8">
        <v>7.7868729337705309</v>
      </c>
      <c r="C42" s="8">
        <v>0.15739498247692399</v>
      </c>
      <c r="D42" s="8">
        <f t="shared" si="1"/>
        <v>2.0212861287915067E-6</v>
      </c>
      <c r="E42" s="8">
        <v>1.6056075995047998E-2</v>
      </c>
      <c r="F42" s="8"/>
      <c r="G42" s="8"/>
      <c r="H42" s="8"/>
      <c r="I42" s="8">
        <v>535452.38148640422</v>
      </c>
      <c r="J42" s="8">
        <f t="shared" si="3"/>
        <v>3334.8894315868206</v>
      </c>
      <c r="K42" s="8">
        <v>535452.38148640422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E717D-553D-4586-9713-95CF433EA893}">
  <dimension ref="A1:I42"/>
  <sheetViews>
    <sheetView zoomScaleNormal="100" workbookViewId="0">
      <selection activeCell="K1" sqref="K1"/>
    </sheetView>
  </sheetViews>
  <sheetFormatPr defaultRowHeight="12.75" x14ac:dyDescent="0.2"/>
  <cols>
    <col min="1" max="1" width="21.5703125" bestFit="1" customWidth="1"/>
    <col min="2" max="2" width="24.28515625" bestFit="1" customWidth="1"/>
    <col min="3" max="3" width="29.140625" bestFit="1" customWidth="1"/>
    <col min="4" max="4" width="20" customWidth="1"/>
    <col min="5" max="5" width="34.85546875" bestFit="1" customWidth="1"/>
    <col min="6" max="6" width="29" bestFit="1" customWidth="1"/>
    <col min="7" max="7" width="21" customWidth="1"/>
    <col min="8" max="8" width="41.42578125" bestFit="1" customWidth="1"/>
    <col min="9" max="9" width="20.7109375" bestFit="1" customWidth="1"/>
  </cols>
  <sheetData>
    <row r="1" spans="1:9" ht="162.75" thickBot="1" x14ac:dyDescent="0.25">
      <c r="A1" s="11" t="s">
        <v>40</v>
      </c>
      <c r="B1" s="11" t="s">
        <v>60</v>
      </c>
      <c r="C1" s="12" t="s">
        <v>61</v>
      </c>
      <c r="D1" s="12" t="s">
        <v>62</v>
      </c>
      <c r="E1" s="12" t="s">
        <v>63</v>
      </c>
      <c r="F1" s="12" t="s">
        <v>64</v>
      </c>
      <c r="G1" s="12" t="s">
        <v>66</v>
      </c>
      <c r="H1" s="12" t="s">
        <v>67</v>
      </c>
      <c r="I1" s="13" t="s">
        <v>68</v>
      </c>
    </row>
    <row r="2" spans="1:9" ht="14.25" thickBot="1" x14ac:dyDescent="0.3">
      <c r="A2" s="4" t="s">
        <v>41</v>
      </c>
      <c r="B2" s="1">
        <f>SUM(B3:B228)</f>
        <v>19946.987631097796</v>
      </c>
      <c r="C2" s="1">
        <f>SUM(C3:C228)</f>
        <v>84524603.268375263</v>
      </c>
      <c r="D2" s="2">
        <f>C2/(B2*1000000)*100</f>
        <v>0.4237462058511508</v>
      </c>
      <c r="E2" s="1">
        <f t="shared" ref="E2:I2" si="0">SUM(E3:E228)</f>
        <v>152932113.33048004</v>
      </c>
      <c r="F2" s="1">
        <f t="shared" si="0"/>
        <v>135501626.84302506</v>
      </c>
      <c r="G2" s="1">
        <f>F2/(B2*1000000)*100</f>
        <v>0.67930872244476159</v>
      </c>
      <c r="H2" s="1">
        <f t="shared" si="0"/>
        <v>229900190.04409</v>
      </c>
      <c r="I2" s="1">
        <f t="shared" si="0"/>
        <v>70470.523737203708</v>
      </c>
    </row>
    <row r="3" spans="1:9" ht="13.5" x14ac:dyDescent="0.25">
      <c r="A3" s="5" t="s">
        <v>0</v>
      </c>
      <c r="B3" s="6">
        <v>2.8899381412717888</v>
      </c>
      <c r="C3" s="6"/>
      <c r="D3" s="6"/>
      <c r="E3" s="6"/>
      <c r="F3" s="6"/>
      <c r="G3" s="6"/>
      <c r="H3" s="6"/>
      <c r="I3" s="6">
        <v>1.2954039701149999E-3</v>
      </c>
    </row>
    <row r="4" spans="1:9" ht="13.5" x14ac:dyDescent="0.25">
      <c r="A4" s="7" t="s">
        <v>1</v>
      </c>
      <c r="B4" s="8">
        <v>734.77759192386009</v>
      </c>
      <c r="C4" s="8">
        <v>16412746.36110121</v>
      </c>
      <c r="D4" s="8">
        <f t="shared" ref="D4:D41" si="1">C4/(B4*1000000)*100</f>
        <v>2.2337026253247458</v>
      </c>
      <c r="E4" s="8">
        <v>21746545.59001999</v>
      </c>
      <c r="F4" s="8">
        <v>30423107.570412841</v>
      </c>
      <c r="G4" s="8">
        <f t="shared" ref="G4:G41" si="2">F4/(B4*1000000)*100</f>
        <v>4.1404511929598122</v>
      </c>
      <c r="H4" s="8">
        <v>42786270.522239983</v>
      </c>
      <c r="I4" s="8"/>
    </row>
    <row r="5" spans="1:9" ht="13.5" x14ac:dyDescent="0.25">
      <c r="A5" s="7" t="s">
        <v>2</v>
      </c>
      <c r="B5" s="8">
        <v>651.73049893880591</v>
      </c>
      <c r="C5" s="8">
        <v>2350819.5419130139</v>
      </c>
      <c r="D5" s="8">
        <f t="shared" si="1"/>
        <v>0.36070423982624505</v>
      </c>
      <c r="E5" s="8">
        <v>3708777.818299999</v>
      </c>
      <c r="F5" s="8">
        <v>3534940.3656216371</v>
      </c>
      <c r="G5" s="8">
        <f t="shared" si="2"/>
        <v>0.54239296325359621</v>
      </c>
      <c r="H5" s="8">
        <v>5052662.209409995</v>
      </c>
      <c r="I5" s="8">
        <v>83.556192126170131</v>
      </c>
    </row>
    <row r="6" spans="1:9" ht="13.5" x14ac:dyDescent="0.25">
      <c r="A6" s="7" t="s">
        <v>3</v>
      </c>
      <c r="B6" s="8">
        <v>992.68118525924069</v>
      </c>
      <c r="C6" s="8">
        <v>20826729.596193381</v>
      </c>
      <c r="D6" s="8">
        <f t="shared" si="1"/>
        <v>2.0980280381514871</v>
      </c>
      <c r="E6" s="8">
        <v>59075318.87361002</v>
      </c>
      <c r="F6" s="8">
        <v>24909827.05084594</v>
      </c>
      <c r="G6" s="8">
        <f t="shared" si="2"/>
        <v>2.5093481593831846</v>
      </c>
      <c r="H6" s="8">
        <v>67695684.238270044</v>
      </c>
      <c r="I6" s="8">
        <v>2614.3199119807568</v>
      </c>
    </row>
    <row r="7" spans="1:9" ht="13.5" x14ac:dyDescent="0.25">
      <c r="A7" s="7" t="s">
        <v>4</v>
      </c>
      <c r="B7" s="8">
        <v>700.24446017699438</v>
      </c>
      <c r="C7" s="8">
        <v>262893.99347362242</v>
      </c>
      <c r="D7" s="8">
        <f t="shared" si="1"/>
        <v>3.7543173623561854E-2</v>
      </c>
      <c r="E7" s="8">
        <v>307854.67654000001</v>
      </c>
      <c r="F7" s="8">
        <v>479685.38315710687</v>
      </c>
      <c r="G7" s="8">
        <f t="shared" si="2"/>
        <v>6.8502560239585647E-2</v>
      </c>
      <c r="H7" s="8">
        <v>574941.42672000022</v>
      </c>
      <c r="I7" s="8">
        <v>671.46570647445492</v>
      </c>
    </row>
    <row r="8" spans="1:9" ht="13.5" x14ac:dyDescent="0.25">
      <c r="A8" s="7" t="s">
        <v>5</v>
      </c>
      <c r="B8" s="8">
        <v>276.70987698742829</v>
      </c>
      <c r="C8" s="8"/>
      <c r="D8" s="8"/>
      <c r="E8" s="8"/>
      <c r="F8" s="8"/>
      <c r="G8" s="8"/>
      <c r="H8" s="8"/>
      <c r="I8" s="8">
        <v>229.90816249946849</v>
      </c>
    </row>
    <row r="9" spans="1:9" ht="13.5" x14ac:dyDescent="0.25">
      <c r="A9" s="7" t="s">
        <v>6</v>
      </c>
      <c r="B9" s="8">
        <v>299.32044173834299</v>
      </c>
      <c r="C9" s="8"/>
      <c r="D9" s="8"/>
      <c r="E9" s="8"/>
      <c r="F9" s="8"/>
      <c r="G9" s="8"/>
      <c r="H9" s="8"/>
      <c r="I9" s="8"/>
    </row>
    <row r="10" spans="1:9" ht="13.5" x14ac:dyDescent="0.25">
      <c r="A10" s="7" t="s">
        <v>7</v>
      </c>
      <c r="B10" s="8">
        <v>366.53092551703747</v>
      </c>
      <c r="C10" s="8"/>
      <c r="D10" s="8"/>
      <c r="E10" s="8"/>
      <c r="F10" s="8">
        <v>23640.628810578812</v>
      </c>
      <c r="G10" s="8">
        <f t="shared" si="2"/>
        <v>6.4498319690843992E-3</v>
      </c>
      <c r="H10" s="8">
        <v>27738.405610000002</v>
      </c>
      <c r="I10" s="8"/>
    </row>
    <row r="11" spans="1:9" ht="13.5" x14ac:dyDescent="0.25">
      <c r="A11" s="7" t="s">
        <v>8</v>
      </c>
      <c r="B11" s="8">
        <v>0.26835186404848832</v>
      </c>
      <c r="C11" s="8">
        <v>6.740690598709655</v>
      </c>
      <c r="D11" s="8">
        <f t="shared" si="1"/>
        <v>2.5118851410294973E-3</v>
      </c>
      <c r="E11" s="8">
        <v>14.253500000000001</v>
      </c>
      <c r="F11" s="8">
        <v>6.7406839845940416</v>
      </c>
      <c r="G11" s="8">
        <f t="shared" si="2"/>
        <v>2.5118826763119006E-3</v>
      </c>
      <c r="H11" s="8">
        <v>14.25351</v>
      </c>
      <c r="I11" s="8"/>
    </row>
    <row r="12" spans="1:9" ht="13.5" x14ac:dyDescent="0.25">
      <c r="A12" s="7" t="s">
        <v>9</v>
      </c>
      <c r="B12" s="8">
        <v>1006.963220955526</v>
      </c>
      <c r="C12" s="8">
        <v>508261.77599010878</v>
      </c>
      <c r="D12" s="8">
        <f t="shared" si="1"/>
        <v>5.0474711033418856E-2</v>
      </c>
      <c r="E12" s="8">
        <v>244966.0472</v>
      </c>
      <c r="F12" s="8">
        <v>1432509.672266599</v>
      </c>
      <c r="G12" s="8">
        <f t="shared" si="2"/>
        <v>0.14226037678985576</v>
      </c>
      <c r="H12" s="8">
        <v>845544.63537999964</v>
      </c>
      <c r="I12" s="8">
        <v>7932.7992993846201</v>
      </c>
    </row>
    <row r="13" spans="1:9" ht="13.5" x14ac:dyDescent="0.25">
      <c r="A13" s="7" t="s">
        <v>10</v>
      </c>
      <c r="B13" s="8">
        <v>719.64426908107316</v>
      </c>
      <c r="C13" s="8"/>
      <c r="D13" s="8"/>
      <c r="E13" s="8"/>
      <c r="F13" s="8">
        <v>2999.3325102172871</v>
      </c>
      <c r="G13" s="8">
        <f t="shared" si="2"/>
        <v>4.167798784873517E-4</v>
      </c>
      <c r="H13" s="8">
        <v>3479.6293700000001</v>
      </c>
      <c r="I13" s="8">
        <v>122.58800604467569</v>
      </c>
    </row>
    <row r="14" spans="1:9" ht="13.5" x14ac:dyDescent="0.25">
      <c r="A14" s="7" t="s">
        <v>11</v>
      </c>
      <c r="B14" s="8">
        <v>314.51392153155592</v>
      </c>
      <c r="C14" s="8"/>
      <c r="D14" s="8"/>
      <c r="E14" s="8"/>
      <c r="F14" s="8">
        <v>465.99320947099483</v>
      </c>
      <c r="G14" s="8">
        <f t="shared" si="2"/>
        <v>1.4816298343863312E-4</v>
      </c>
      <c r="H14" s="8">
        <v>483.57823999999999</v>
      </c>
      <c r="I14" s="8"/>
    </row>
    <row r="15" spans="1:9" ht="13.5" x14ac:dyDescent="0.25">
      <c r="A15" s="7" t="s">
        <v>12</v>
      </c>
      <c r="B15" s="8">
        <v>338.64676324192777</v>
      </c>
      <c r="C15" s="8"/>
      <c r="D15" s="8"/>
      <c r="E15" s="8"/>
      <c r="F15" s="8"/>
      <c r="G15" s="8"/>
      <c r="H15" s="8"/>
      <c r="I15" s="8">
        <v>1965.208335539872</v>
      </c>
    </row>
    <row r="16" spans="1:9" ht="13.5" x14ac:dyDescent="0.25">
      <c r="A16" s="7" t="s">
        <v>13</v>
      </c>
      <c r="B16" s="8">
        <v>421.8121405371885</v>
      </c>
      <c r="C16" s="8"/>
      <c r="D16" s="8"/>
      <c r="E16" s="8"/>
      <c r="F16" s="8">
        <v>146583.30785450261</v>
      </c>
      <c r="G16" s="8">
        <f t="shared" si="2"/>
        <v>3.4750850856930068E-2</v>
      </c>
      <c r="H16" s="8">
        <v>178520.59651</v>
      </c>
      <c r="I16" s="8"/>
    </row>
    <row r="17" spans="1:9" ht="13.5" x14ac:dyDescent="0.25">
      <c r="A17" s="7" t="s">
        <v>14</v>
      </c>
      <c r="B17" s="8">
        <v>291.03808256759032</v>
      </c>
      <c r="C17" s="8"/>
      <c r="D17" s="8"/>
      <c r="E17" s="8"/>
      <c r="F17" s="8"/>
      <c r="G17" s="8"/>
      <c r="H17" s="8"/>
      <c r="I17" s="8">
        <v>6349.904278687296</v>
      </c>
    </row>
    <row r="18" spans="1:9" ht="13.5" x14ac:dyDescent="0.25">
      <c r="A18" s="7" t="s">
        <v>15</v>
      </c>
      <c r="B18" s="8">
        <v>8.9354012580866449E-2</v>
      </c>
      <c r="C18" s="8">
        <v>3.0619594128125999E-2</v>
      </c>
      <c r="D18" s="8">
        <f t="shared" si="1"/>
        <v>3.4267732633064352E-5</v>
      </c>
      <c r="E18" s="8">
        <v>3.8280000000000002E-2</v>
      </c>
      <c r="F18" s="8">
        <v>0.52066510927957688</v>
      </c>
      <c r="G18" s="8">
        <f t="shared" si="2"/>
        <v>5.826991919454862E-4</v>
      </c>
      <c r="H18" s="8">
        <v>0.75563000000000002</v>
      </c>
      <c r="I18" s="8"/>
    </row>
    <row r="19" spans="1:9" ht="13.5" x14ac:dyDescent="0.25">
      <c r="A19" s="7" t="s">
        <v>16</v>
      </c>
      <c r="B19" s="8">
        <v>1467.985887219116</v>
      </c>
      <c r="C19" s="8">
        <v>10569248.17830023</v>
      </c>
      <c r="D19" s="8">
        <f t="shared" si="1"/>
        <v>0.71998295558018754</v>
      </c>
      <c r="E19" s="8">
        <v>22299358.70560002</v>
      </c>
      <c r="F19" s="8">
        <v>17808941.9540428</v>
      </c>
      <c r="G19" s="8">
        <f t="shared" si="2"/>
        <v>1.2131548476790353</v>
      </c>
      <c r="H19" s="8">
        <v>38537552.510569967</v>
      </c>
      <c r="I19" s="8">
        <v>4044.4552606019261</v>
      </c>
    </row>
    <row r="20" spans="1:9" ht="13.5" x14ac:dyDescent="0.25">
      <c r="A20" s="7" t="s">
        <v>17</v>
      </c>
      <c r="B20" s="8">
        <v>1066.0072569035331</v>
      </c>
      <c r="C20" s="8">
        <v>3565409.009032391</v>
      </c>
      <c r="D20" s="8">
        <f t="shared" si="1"/>
        <v>0.33446385903497072</v>
      </c>
      <c r="E20" s="8">
        <v>5930330.3613800006</v>
      </c>
      <c r="F20" s="8">
        <v>6059412.471131321</v>
      </c>
      <c r="G20" s="8">
        <f t="shared" si="2"/>
        <v>0.56842131532315265</v>
      </c>
      <c r="H20" s="8">
        <v>9205216.6042500008</v>
      </c>
      <c r="I20" s="8">
        <v>966.15678004517224</v>
      </c>
    </row>
    <row r="21" spans="1:9" ht="13.5" x14ac:dyDescent="0.25">
      <c r="A21" s="7" t="s">
        <v>18</v>
      </c>
      <c r="B21" s="8">
        <v>676.92365892605517</v>
      </c>
      <c r="C21" s="8">
        <v>497555.66800274531</v>
      </c>
      <c r="D21" s="8">
        <f t="shared" si="1"/>
        <v>7.3502478668291987E-2</v>
      </c>
      <c r="E21" s="8">
        <v>754338.21366999997</v>
      </c>
      <c r="F21" s="8">
        <v>1790149.3585854019</v>
      </c>
      <c r="G21" s="8">
        <f t="shared" si="2"/>
        <v>0.26445365514709418</v>
      </c>
      <c r="H21" s="8">
        <v>2600017.8083200008</v>
      </c>
      <c r="I21" s="8">
        <v>3605.6963326551331</v>
      </c>
    </row>
    <row r="22" spans="1:9" ht="13.5" x14ac:dyDescent="0.25">
      <c r="A22" s="7" t="s">
        <v>19</v>
      </c>
      <c r="B22" s="8">
        <v>742.39535478617449</v>
      </c>
      <c r="C22" s="8"/>
      <c r="D22" s="8"/>
      <c r="E22" s="8"/>
      <c r="F22" s="8">
        <v>5356.1499568469153</v>
      </c>
      <c r="G22" s="8">
        <f t="shared" si="2"/>
        <v>7.2146867869204252E-4</v>
      </c>
      <c r="H22" s="8">
        <v>4945.7201100000002</v>
      </c>
      <c r="I22" s="8">
        <v>99.857730014603135</v>
      </c>
    </row>
    <row r="23" spans="1:9" ht="13.5" x14ac:dyDescent="0.25">
      <c r="A23" s="7" t="s">
        <v>20</v>
      </c>
      <c r="B23" s="8">
        <v>656.45462370140319</v>
      </c>
      <c r="C23" s="8">
        <v>1765552.9265789459</v>
      </c>
      <c r="D23" s="8">
        <f t="shared" si="1"/>
        <v>0.26895277492660796</v>
      </c>
      <c r="E23" s="8">
        <v>1334492.9501400001</v>
      </c>
      <c r="F23" s="8">
        <v>4848846.8352762666</v>
      </c>
      <c r="G23" s="8">
        <f t="shared" si="2"/>
        <v>0.73864158468961094</v>
      </c>
      <c r="H23" s="8">
        <v>3581269.8619200038</v>
      </c>
      <c r="I23" s="8">
        <v>1554.5124894969149</v>
      </c>
    </row>
    <row r="24" spans="1:9" ht="13.5" x14ac:dyDescent="0.25">
      <c r="A24" s="7" t="s">
        <v>21</v>
      </c>
      <c r="B24" s="8">
        <v>966.07518364541977</v>
      </c>
      <c r="C24" s="8">
        <v>342321.77275902737</v>
      </c>
      <c r="D24" s="8">
        <f t="shared" si="1"/>
        <v>3.5434278672525174E-2</v>
      </c>
      <c r="E24" s="8">
        <v>275822.98177999991</v>
      </c>
      <c r="F24" s="8">
        <v>419420.72166552668</v>
      </c>
      <c r="G24" s="8">
        <f t="shared" si="2"/>
        <v>4.3414915191473065E-2</v>
      </c>
      <c r="H24" s="8">
        <v>330132.21451000002</v>
      </c>
      <c r="I24" s="8">
        <v>1855.2959806589711</v>
      </c>
    </row>
    <row r="25" spans="1:9" ht="13.5" x14ac:dyDescent="0.25">
      <c r="A25" s="7" t="s">
        <v>22</v>
      </c>
      <c r="B25" s="8">
        <v>454.57260463172321</v>
      </c>
      <c r="C25" s="8"/>
      <c r="D25" s="8"/>
      <c r="E25" s="8"/>
      <c r="F25" s="8"/>
      <c r="G25" s="8"/>
      <c r="H25" s="8"/>
      <c r="I25" s="8">
        <v>791.19721894498889</v>
      </c>
    </row>
    <row r="26" spans="1:9" ht="13.5" x14ac:dyDescent="0.25">
      <c r="A26" s="7" t="s">
        <v>23</v>
      </c>
      <c r="B26" s="8">
        <v>1072.628399362146</v>
      </c>
      <c r="C26" s="8">
        <v>226425.55754233219</v>
      </c>
      <c r="D26" s="8">
        <f t="shared" si="1"/>
        <v>2.1109412884926359E-2</v>
      </c>
      <c r="E26" s="8">
        <v>211678.18158999999</v>
      </c>
      <c r="F26" s="8">
        <v>686638.52285176888</v>
      </c>
      <c r="G26" s="8">
        <f t="shared" si="2"/>
        <v>6.401457608805515E-2</v>
      </c>
      <c r="H26" s="8">
        <v>625772.6219599999</v>
      </c>
      <c r="I26" s="8">
        <v>756.93356760903225</v>
      </c>
    </row>
    <row r="27" spans="1:9" ht="13.5" x14ac:dyDescent="0.25">
      <c r="A27" s="7" t="s">
        <v>24</v>
      </c>
      <c r="B27" s="8">
        <v>604.80702256832467</v>
      </c>
      <c r="C27" s="8">
        <v>8793597.9759281836</v>
      </c>
      <c r="D27" s="8">
        <f t="shared" si="1"/>
        <v>1.4539510369085995</v>
      </c>
      <c r="E27" s="8">
        <v>15839915.27128</v>
      </c>
      <c r="F27" s="8">
        <v>11541620.072840819</v>
      </c>
      <c r="G27" s="8">
        <f t="shared" si="2"/>
        <v>1.9083144940726888</v>
      </c>
      <c r="H27" s="8">
        <v>20778922.852439988</v>
      </c>
      <c r="I27" s="8">
        <v>2055.7813717448089</v>
      </c>
    </row>
    <row r="28" spans="1:9" ht="13.5" x14ac:dyDescent="0.25">
      <c r="A28" s="7" t="s">
        <v>25</v>
      </c>
      <c r="B28" s="8">
        <v>343.54746174420478</v>
      </c>
      <c r="C28" s="8"/>
      <c r="D28" s="8"/>
      <c r="E28" s="8"/>
      <c r="F28" s="8"/>
      <c r="G28" s="8"/>
      <c r="H28" s="8"/>
      <c r="I28" s="8">
        <v>8626.5444180885861</v>
      </c>
    </row>
    <row r="29" spans="1:9" ht="13.5" x14ac:dyDescent="0.25">
      <c r="A29" s="7" t="s">
        <v>26</v>
      </c>
      <c r="B29" s="8">
        <v>667.43722374578476</v>
      </c>
      <c r="C29" s="8">
        <v>3097901.517876443</v>
      </c>
      <c r="D29" s="8">
        <f t="shared" si="1"/>
        <v>0.46414874802613348</v>
      </c>
      <c r="E29" s="8">
        <v>4629798.5985200005</v>
      </c>
      <c r="F29" s="8">
        <v>9709384.3277681861</v>
      </c>
      <c r="G29" s="8">
        <f t="shared" si="2"/>
        <v>1.4547262247792043</v>
      </c>
      <c r="H29" s="8">
        <v>14192949.800570009</v>
      </c>
      <c r="I29" s="8">
        <v>2360.272065722655</v>
      </c>
    </row>
    <row r="30" spans="1:9" ht="13.5" x14ac:dyDescent="0.25">
      <c r="A30" s="7" t="s">
        <v>27</v>
      </c>
      <c r="B30" s="8">
        <v>397.12903796409489</v>
      </c>
      <c r="C30" s="8">
        <v>13494.44692725395</v>
      </c>
      <c r="D30" s="8">
        <f t="shared" si="1"/>
        <v>3.3980005583157595E-3</v>
      </c>
      <c r="E30" s="8">
        <v>26661.2772</v>
      </c>
      <c r="F30" s="8">
        <v>183097.77673109091</v>
      </c>
      <c r="G30" s="8">
        <f t="shared" si="2"/>
        <v>4.6105361035735974E-2</v>
      </c>
      <c r="H30" s="8">
        <v>215179.21400000001</v>
      </c>
      <c r="I30" s="8">
        <v>26.274073768612769</v>
      </c>
    </row>
    <row r="31" spans="1:9" ht="13.5" x14ac:dyDescent="0.25">
      <c r="A31" s="7" t="s">
        <v>28</v>
      </c>
      <c r="B31" s="8">
        <v>5.0164728391906367E-2</v>
      </c>
      <c r="C31" s="8"/>
      <c r="D31" s="8"/>
      <c r="E31" s="8"/>
      <c r="F31" s="8"/>
      <c r="G31" s="8"/>
      <c r="H31" s="8"/>
      <c r="I31" s="8"/>
    </row>
    <row r="32" spans="1:9" ht="13.5" x14ac:dyDescent="0.25">
      <c r="A32" s="7" t="s">
        <v>29</v>
      </c>
      <c r="B32" s="8">
        <v>341.8091142070665</v>
      </c>
      <c r="C32" s="8"/>
      <c r="D32" s="8"/>
      <c r="E32" s="8"/>
      <c r="F32" s="8"/>
      <c r="G32" s="8"/>
      <c r="H32" s="8"/>
      <c r="I32" s="8">
        <v>9911.3030342051261</v>
      </c>
    </row>
    <row r="33" spans="1:9" ht="13.5" x14ac:dyDescent="0.25">
      <c r="A33" s="7" t="s">
        <v>30</v>
      </c>
      <c r="B33" s="8">
        <v>306.25834596617159</v>
      </c>
      <c r="C33" s="8">
        <v>35886.721543400839</v>
      </c>
      <c r="D33" s="8">
        <f t="shared" si="1"/>
        <v>1.1717793822136292E-2</v>
      </c>
      <c r="E33" s="8">
        <v>51436.511180000001</v>
      </c>
      <c r="F33" s="8">
        <v>258414.30269117301</v>
      </c>
      <c r="G33" s="8">
        <f t="shared" si="2"/>
        <v>8.4377880993230708E-2</v>
      </c>
      <c r="H33" s="8">
        <v>308137.13387999998</v>
      </c>
      <c r="I33" s="8">
        <v>2616.2859739560572</v>
      </c>
    </row>
    <row r="34" spans="1:9" ht="13.5" x14ac:dyDescent="0.25">
      <c r="A34" s="7" t="s">
        <v>31</v>
      </c>
      <c r="B34" s="8">
        <v>195.28966944000089</v>
      </c>
      <c r="C34" s="8">
        <v>652020.51997954003</v>
      </c>
      <c r="D34" s="8">
        <f t="shared" si="1"/>
        <v>0.33387353353059013</v>
      </c>
      <c r="E34" s="8">
        <v>1322408.1757199999</v>
      </c>
      <c r="F34" s="8">
        <v>908396.97651601327</v>
      </c>
      <c r="G34" s="8">
        <f t="shared" si="2"/>
        <v>0.4651536249310419</v>
      </c>
      <c r="H34" s="8">
        <v>1665081.41423</v>
      </c>
      <c r="I34" s="8">
        <v>1380.2455729199401</v>
      </c>
    </row>
    <row r="35" spans="1:9" ht="13.5" x14ac:dyDescent="0.25">
      <c r="A35" s="7" t="s">
        <v>32</v>
      </c>
      <c r="B35" s="8">
        <v>235.01725478353271</v>
      </c>
      <c r="C35" s="8">
        <v>1096250.708498911</v>
      </c>
      <c r="D35" s="8">
        <f t="shared" si="1"/>
        <v>0.46645541388381645</v>
      </c>
      <c r="E35" s="8">
        <v>1106157.1395999989</v>
      </c>
      <c r="F35" s="8">
        <v>2319964.3435992412</v>
      </c>
      <c r="G35" s="8">
        <f t="shared" si="2"/>
        <v>0.98714638877732197</v>
      </c>
      <c r="H35" s="8">
        <v>1458686.32574</v>
      </c>
      <c r="I35" s="8"/>
    </row>
    <row r="36" spans="1:9" ht="13.5" x14ac:dyDescent="0.25">
      <c r="A36" s="7" t="s">
        <v>33</v>
      </c>
      <c r="B36" s="8">
        <v>258.92204608481399</v>
      </c>
      <c r="C36" s="8"/>
      <c r="D36" s="8"/>
      <c r="E36" s="8"/>
      <c r="F36" s="8"/>
      <c r="G36" s="8"/>
      <c r="H36" s="8"/>
      <c r="I36" s="8">
        <v>3882.9251089328191</v>
      </c>
    </row>
    <row r="37" spans="1:9" ht="13.5" x14ac:dyDescent="0.25">
      <c r="A37" s="7" t="s">
        <v>34</v>
      </c>
      <c r="B37" s="8">
        <v>798.88791531245215</v>
      </c>
      <c r="C37" s="8"/>
      <c r="D37" s="8"/>
      <c r="E37" s="8"/>
      <c r="F37" s="8"/>
      <c r="G37" s="8"/>
      <c r="H37" s="8"/>
      <c r="I37" s="8">
        <v>1211.576480649821</v>
      </c>
    </row>
    <row r="38" spans="1:9" ht="13.5" x14ac:dyDescent="0.25">
      <c r="A38" s="7" t="s">
        <v>35</v>
      </c>
      <c r="B38" s="8">
        <v>447.2504986563693</v>
      </c>
      <c r="C38" s="8">
        <v>13089705.49632025</v>
      </c>
      <c r="D38" s="8">
        <f t="shared" si="1"/>
        <v>2.9267056237263822</v>
      </c>
      <c r="E38" s="8">
        <v>13493742.500279989</v>
      </c>
      <c r="F38" s="8">
        <v>16783923.8117509</v>
      </c>
      <c r="G38" s="8">
        <f t="shared" si="2"/>
        <v>3.7526897928952994</v>
      </c>
      <c r="H38" s="8">
        <v>17750810.45878002</v>
      </c>
      <c r="I38" s="8">
        <v>119.91932792122169</v>
      </c>
    </row>
    <row r="39" spans="1:9" ht="13.5" x14ac:dyDescent="0.25">
      <c r="A39" s="7" t="s">
        <v>36</v>
      </c>
      <c r="B39" s="8">
        <v>469.56377028452442</v>
      </c>
      <c r="C39" s="8">
        <v>61.947327138390392</v>
      </c>
      <c r="D39" s="8">
        <f t="shared" si="1"/>
        <v>1.3192526991776735E-5</v>
      </c>
      <c r="E39" s="8">
        <v>15.486829999999999</v>
      </c>
      <c r="F39" s="8">
        <v>258065.59041486989</v>
      </c>
      <c r="G39" s="8">
        <f t="shared" si="2"/>
        <v>5.4958582144976661E-2</v>
      </c>
      <c r="H39" s="8">
        <v>328402.13965000003</v>
      </c>
      <c r="I39" s="8">
        <v>1186.0355980311999</v>
      </c>
    </row>
    <row r="40" spans="1:9" ht="13.5" x14ac:dyDescent="0.25">
      <c r="A40" s="7" t="s">
        <v>37</v>
      </c>
      <c r="B40" s="8">
        <v>395.84379601505788</v>
      </c>
      <c r="C40" s="8"/>
      <c r="D40" s="8"/>
      <c r="E40" s="8"/>
      <c r="F40" s="8"/>
      <c r="G40" s="8"/>
      <c r="H40" s="8"/>
      <c r="I40" s="8">
        <v>2161.8869522666332</v>
      </c>
    </row>
    <row r="41" spans="1:9" ht="13.5" x14ac:dyDescent="0.25">
      <c r="A41" s="7" t="s">
        <v>38</v>
      </c>
      <c r="B41" s="8">
        <v>256.48344501319377</v>
      </c>
      <c r="C41" s="8">
        <v>417712.781776972</v>
      </c>
      <c r="D41" s="8">
        <f t="shared" si="1"/>
        <v>0.16286149843140341</v>
      </c>
      <c r="E41" s="8">
        <v>572479.67826000007</v>
      </c>
      <c r="F41" s="8">
        <v>966227.06116478669</v>
      </c>
      <c r="G41" s="8">
        <f t="shared" si="2"/>
        <v>0.37672102428095622</v>
      </c>
      <c r="H41" s="8">
        <v>1151773.1122699999</v>
      </c>
      <c r="I41" s="8">
        <v>1287.617210828193</v>
      </c>
    </row>
    <row r="42" spans="1:9" ht="13.5" x14ac:dyDescent="0.25">
      <c r="A42" s="7" t="s">
        <v>39</v>
      </c>
      <c r="B42" s="8">
        <v>7.7868729337705309</v>
      </c>
      <c r="C42" s="8"/>
      <c r="D42" s="8"/>
      <c r="E42" s="8"/>
      <c r="F42" s="8"/>
      <c r="G42" s="8"/>
      <c r="H42" s="8"/>
      <c r="I42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B6A39-A40C-4125-B62F-F909C07A9531}">
  <dimension ref="A1:D42"/>
  <sheetViews>
    <sheetView workbookViewId="0"/>
  </sheetViews>
  <sheetFormatPr defaultRowHeight="12.75" x14ac:dyDescent="0.2"/>
  <cols>
    <col min="1" max="1" width="19.140625" bestFit="1" customWidth="1"/>
    <col min="2" max="2" width="29.7109375" bestFit="1" customWidth="1"/>
    <col min="3" max="3" width="25.140625" bestFit="1" customWidth="1"/>
    <col min="4" max="4" width="22.85546875" bestFit="1" customWidth="1"/>
  </cols>
  <sheetData>
    <row r="1" spans="1:4" ht="95.25" thickBot="1" x14ac:dyDescent="0.25">
      <c r="A1" s="11" t="s">
        <v>40</v>
      </c>
      <c r="B1" s="11" t="s">
        <v>42</v>
      </c>
      <c r="C1" s="12" t="s">
        <v>75</v>
      </c>
      <c r="D1" s="12" t="s">
        <v>76</v>
      </c>
    </row>
    <row r="2" spans="1:4" ht="14.25" thickBot="1" x14ac:dyDescent="0.3">
      <c r="A2" s="4" t="s">
        <v>41</v>
      </c>
      <c r="B2" s="1">
        <f>SUM(B3:B228)</f>
        <v>19946.987630480002</v>
      </c>
      <c r="C2" s="1">
        <f>SUM(C3:C228)</f>
        <v>15147920.102139998</v>
      </c>
      <c r="D2" s="3">
        <f>C2/(B2*1000000)*100</f>
        <v>7.5940890839041833E-2</v>
      </c>
    </row>
    <row r="3" spans="1:4" ht="13.5" x14ac:dyDescent="0.25">
      <c r="A3" s="5" t="s">
        <v>0</v>
      </c>
      <c r="B3" s="6">
        <v>2.889938141</v>
      </c>
      <c r="C3" s="6"/>
      <c r="D3" s="8"/>
    </row>
    <row r="4" spans="1:4" ht="13.5" x14ac:dyDescent="0.25">
      <c r="A4" s="7" t="s">
        <v>1</v>
      </c>
      <c r="B4" s="8">
        <v>734.77759189999995</v>
      </c>
      <c r="C4" s="8">
        <v>396523.86430000002</v>
      </c>
      <c r="D4" s="8">
        <f t="shared" ref="D4:D41" si="0">C4/(B4*1000000)*100</f>
        <v>5.3965154717723778E-2</v>
      </c>
    </row>
    <row r="5" spans="1:4" ht="13.5" x14ac:dyDescent="0.25">
      <c r="A5" s="7" t="s">
        <v>2</v>
      </c>
      <c r="B5" s="8">
        <v>651.73049890000004</v>
      </c>
      <c r="C5" s="8">
        <v>775705.56799999997</v>
      </c>
      <c r="D5" s="8">
        <f t="shared" si="0"/>
        <v>0.11902244398708464</v>
      </c>
    </row>
    <row r="6" spans="1:4" ht="13.5" x14ac:dyDescent="0.25">
      <c r="A6" s="7" t="s">
        <v>3</v>
      </c>
      <c r="B6" s="8">
        <v>992.68118530000004</v>
      </c>
      <c r="C6" s="8">
        <v>989061.24540000001</v>
      </c>
      <c r="D6" s="8">
        <f t="shared" si="0"/>
        <v>9.9635337109879221E-2</v>
      </c>
    </row>
    <row r="7" spans="1:4" ht="13.5" x14ac:dyDescent="0.25">
      <c r="A7" s="7" t="s">
        <v>4</v>
      </c>
      <c r="B7" s="8">
        <v>700.24446020000005</v>
      </c>
      <c r="C7" s="8">
        <v>628530.96100000001</v>
      </c>
      <c r="D7" s="8">
        <f t="shared" si="0"/>
        <v>8.9758790925740753E-2</v>
      </c>
    </row>
    <row r="8" spans="1:4" ht="13.5" x14ac:dyDescent="0.25">
      <c r="A8" s="7" t="s">
        <v>5</v>
      </c>
      <c r="B8" s="8">
        <v>276.70987700000001</v>
      </c>
      <c r="C8" s="8">
        <v>13136.45138</v>
      </c>
      <c r="D8" s="8">
        <f t="shared" si="0"/>
        <v>4.7473735026812942E-3</v>
      </c>
    </row>
    <row r="9" spans="1:4" ht="13.5" x14ac:dyDescent="0.25">
      <c r="A9" s="7" t="s">
        <v>6</v>
      </c>
      <c r="B9" s="8">
        <v>299.3204417</v>
      </c>
      <c r="C9" s="8">
        <v>33382.389649999997</v>
      </c>
      <c r="D9" s="8">
        <f t="shared" si="0"/>
        <v>1.1152726309103266E-2</v>
      </c>
    </row>
    <row r="10" spans="1:4" ht="13.5" x14ac:dyDescent="0.25">
      <c r="A10" s="7" t="s">
        <v>7</v>
      </c>
      <c r="B10" s="8">
        <v>366.53092550000002</v>
      </c>
      <c r="C10" s="8">
        <v>83917.816359999997</v>
      </c>
      <c r="D10" s="8">
        <f t="shared" si="0"/>
        <v>2.2895153047597341E-2</v>
      </c>
    </row>
    <row r="11" spans="1:4" ht="13.5" x14ac:dyDescent="0.25">
      <c r="A11" s="7" t="s">
        <v>8</v>
      </c>
      <c r="B11" s="8">
        <v>0.268351864</v>
      </c>
      <c r="C11" s="8"/>
      <c r="D11" s="8"/>
    </row>
    <row r="12" spans="1:4" ht="13.5" x14ac:dyDescent="0.25">
      <c r="A12" s="7" t="s">
        <v>9</v>
      </c>
      <c r="B12" s="8">
        <v>1006.963221</v>
      </c>
      <c r="C12" s="8">
        <v>559690.58889999997</v>
      </c>
      <c r="D12" s="8">
        <f t="shared" si="0"/>
        <v>5.5582028938870251E-2</v>
      </c>
    </row>
    <row r="13" spans="1:4" ht="13.5" x14ac:dyDescent="0.25">
      <c r="A13" s="7" t="s">
        <v>10</v>
      </c>
      <c r="B13" s="8">
        <v>719.64426909999997</v>
      </c>
      <c r="C13" s="8">
        <v>93302.480009999999</v>
      </c>
      <c r="D13" s="8">
        <f t="shared" si="0"/>
        <v>1.2965083446948831E-2</v>
      </c>
    </row>
    <row r="14" spans="1:4" ht="13.5" x14ac:dyDescent="0.25">
      <c r="A14" s="7" t="s">
        <v>11</v>
      </c>
      <c r="B14" s="8">
        <v>314.51392149999998</v>
      </c>
      <c r="C14" s="8">
        <v>29105.815839999999</v>
      </c>
      <c r="D14" s="8">
        <f t="shared" si="0"/>
        <v>9.2542217849011822E-3</v>
      </c>
    </row>
    <row r="15" spans="1:4" ht="13.5" x14ac:dyDescent="0.25">
      <c r="A15" s="7" t="s">
        <v>12</v>
      </c>
      <c r="B15" s="8">
        <v>338.64676320000001</v>
      </c>
      <c r="C15" s="8">
        <v>424010.0661</v>
      </c>
      <c r="D15" s="8">
        <f t="shared" si="0"/>
        <v>0.1252071811032151</v>
      </c>
    </row>
    <row r="16" spans="1:4" ht="13.5" x14ac:dyDescent="0.25">
      <c r="A16" s="7" t="s">
        <v>13</v>
      </c>
      <c r="B16" s="8">
        <v>421.8121405</v>
      </c>
      <c r="C16" s="8">
        <v>57266.891989999996</v>
      </c>
      <c r="D16" s="8">
        <f t="shared" si="0"/>
        <v>1.3576397284847708E-2</v>
      </c>
    </row>
    <row r="17" spans="1:4" ht="13.5" x14ac:dyDescent="0.25">
      <c r="A17" s="7" t="s">
        <v>14</v>
      </c>
      <c r="B17" s="8">
        <v>291.0380826</v>
      </c>
      <c r="C17" s="8">
        <v>5487.45687</v>
      </c>
      <c r="D17" s="8">
        <f t="shared" si="0"/>
        <v>1.8854772615932566E-3</v>
      </c>
    </row>
    <row r="18" spans="1:4" ht="13.5" x14ac:dyDescent="0.25">
      <c r="A18" s="7" t="s">
        <v>15</v>
      </c>
      <c r="B18" s="8">
        <v>8.9354012999999996E-2</v>
      </c>
      <c r="C18" s="8"/>
      <c r="D18" s="8"/>
    </row>
    <row r="19" spans="1:4" ht="13.5" x14ac:dyDescent="0.25">
      <c r="A19" s="7" t="s">
        <v>16</v>
      </c>
      <c r="B19" s="8">
        <v>1467.985887</v>
      </c>
      <c r="C19" s="8">
        <v>778321.54319999996</v>
      </c>
      <c r="D19" s="8">
        <f t="shared" si="0"/>
        <v>5.3019688410669306E-2</v>
      </c>
    </row>
    <row r="20" spans="1:4" ht="13.5" x14ac:dyDescent="0.25">
      <c r="A20" s="7" t="s">
        <v>17</v>
      </c>
      <c r="B20" s="8">
        <v>1066.007257</v>
      </c>
      <c r="C20" s="8">
        <v>249555.24799999999</v>
      </c>
      <c r="D20" s="8">
        <f t="shared" si="0"/>
        <v>2.3410276652553783E-2</v>
      </c>
    </row>
    <row r="21" spans="1:4" ht="13.5" x14ac:dyDescent="0.25">
      <c r="A21" s="7" t="s">
        <v>18</v>
      </c>
      <c r="B21" s="8">
        <v>676.92365889999996</v>
      </c>
      <c r="C21" s="8">
        <v>283271.26459999999</v>
      </c>
      <c r="D21" s="8">
        <f t="shared" si="0"/>
        <v>4.1846855384005253E-2</v>
      </c>
    </row>
    <row r="22" spans="1:4" ht="13.5" x14ac:dyDescent="0.25">
      <c r="A22" s="7" t="s">
        <v>19</v>
      </c>
      <c r="B22" s="8">
        <v>742.39535479999995</v>
      </c>
      <c r="C22" s="8">
        <v>196014.36129999999</v>
      </c>
      <c r="D22" s="8">
        <f t="shared" si="0"/>
        <v>2.6402961714759914E-2</v>
      </c>
    </row>
    <row r="23" spans="1:4" ht="13.5" x14ac:dyDescent="0.25">
      <c r="A23" s="7" t="s">
        <v>20</v>
      </c>
      <c r="B23" s="8">
        <v>656.45462369999996</v>
      </c>
      <c r="C23" s="8">
        <v>320930.54320000001</v>
      </c>
      <c r="D23" s="8">
        <f t="shared" si="0"/>
        <v>4.8888458030979673E-2</v>
      </c>
    </row>
    <row r="24" spans="1:4" ht="13.5" x14ac:dyDescent="0.25">
      <c r="A24" s="7" t="s">
        <v>21</v>
      </c>
      <c r="B24" s="8">
        <v>966.07518359999995</v>
      </c>
      <c r="C24" s="8">
        <v>142667.15410000001</v>
      </c>
      <c r="D24" s="8">
        <f t="shared" si="0"/>
        <v>1.4767707164194257E-2</v>
      </c>
    </row>
    <row r="25" spans="1:4" ht="13.5" x14ac:dyDescent="0.25">
      <c r="A25" s="7" t="s">
        <v>22</v>
      </c>
      <c r="B25" s="8">
        <v>454.57260459999998</v>
      </c>
      <c r="C25" s="8">
        <v>29694.870650000001</v>
      </c>
      <c r="D25" s="8">
        <f t="shared" si="0"/>
        <v>6.5324813571046424E-3</v>
      </c>
    </row>
    <row r="26" spans="1:4" ht="13.5" x14ac:dyDescent="0.25">
      <c r="A26" s="7" t="s">
        <v>23</v>
      </c>
      <c r="B26" s="8">
        <v>1072.6283989999999</v>
      </c>
      <c r="C26" s="8">
        <v>262988.35129999998</v>
      </c>
      <c r="D26" s="8">
        <f t="shared" si="0"/>
        <v>2.4518123102575059E-2</v>
      </c>
    </row>
    <row r="27" spans="1:4" ht="13.5" x14ac:dyDescent="0.25">
      <c r="A27" s="7" t="s">
        <v>24</v>
      </c>
      <c r="B27" s="8">
        <v>604.80702259999998</v>
      </c>
      <c r="C27" s="8">
        <v>757049.92980000004</v>
      </c>
      <c r="D27" s="8">
        <f t="shared" si="0"/>
        <v>0.12517214607487925</v>
      </c>
    </row>
    <row r="28" spans="1:4" ht="13.5" x14ac:dyDescent="0.25">
      <c r="A28" s="7" t="s">
        <v>25</v>
      </c>
      <c r="B28" s="8">
        <v>343.54746169999999</v>
      </c>
      <c r="C28" s="8">
        <v>48672.72064</v>
      </c>
      <c r="D28" s="8">
        <f t="shared" si="0"/>
        <v>1.416768454616121E-2</v>
      </c>
    </row>
    <row r="29" spans="1:4" ht="13.5" x14ac:dyDescent="0.25">
      <c r="A29" s="7" t="s">
        <v>26</v>
      </c>
      <c r="B29" s="8">
        <v>667.4372237</v>
      </c>
      <c r="C29" s="8">
        <v>396419.45280000003</v>
      </c>
      <c r="D29" s="8">
        <f t="shared" si="0"/>
        <v>5.9394267913679147E-2</v>
      </c>
    </row>
    <row r="30" spans="1:4" ht="13.5" x14ac:dyDescent="0.25">
      <c r="A30" s="7" t="s">
        <v>27</v>
      </c>
      <c r="B30" s="8">
        <v>397.12903799999998</v>
      </c>
      <c r="C30" s="8">
        <v>173082.79519999999</v>
      </c>
      <c r="D30" s="8">
        <f t="shared" si="0"/>
        <v>4.3583515340925534E-2</v>
      </c>
    </row>
    <row r="31" spans="1:4" ht="13.5" x14ac:dyDescent="0.25">
      <c r="A31" s="7" t="s">
        <v>28</v>
      </c>
      <c r="B31" s="8">
        <v>5.0164727999999999E-2</v>
      </c>
      <c r="C31" s="8"/>
      <c r="D31" s="8"/>
    </row>
    <row r="32" spans="1:4" ht="13.5" x14ac:dyDescent="0.25">
      <c r="A32" s="7" t="s">
        <v>29</v>
      </c>
      <c r="B32" s="8">
        <v>341.80911420000001</v>
      </c>
      <c r="C32" s="8">
        <v>15927.76765</v>
      </c>
      <c r="D32" s="8">
        <f t="shared" si="0"/>
        <v>4.659842873786073E-3</v>
      </c>
    </row>
    <row r="33" spans="1:4" ht="13.5" x14ac:dyDescent="0.25">
      <c r="A33" s="7" t="s">
        <v>30</v>
      </c>
      <c r="B33" s="8">
        <v>306.25834600000002</v>
      </c>
      <c r="C33" s="8">
        <v>164298.58379999999</v>
      </c>
      <c r="D33" s="8">
        <f t="shared" si="0"/>
        <v>5.3647055156498494E-2</v>
      </c>
    </row>
    <row r="34" spans="1:4" ht="13.5" x14ac:dyDescent="0.25">
      <c r="A34" s="7" t="s">
        <v>31</v>
      </c>
      <c r="B34" s="8">
        <v>195.28966940000001</v>
      </c>
      <c r="C34" s="8">
        <v>1569948.5220000001</v>
      </c>
      <c r="D34" s="8">
        <f t="shared" si="0"/>
        <v>0.80390761417306189</v>
      </c>
    </row>
    <row r="35" spans="1:4" ht="13.5" x14ac:dyDescent="0.25">
      <c r="A35" s="7" t="s">
        <v>32</v>
      </c>
      <c r="B35" s="8">
        <v>235.01725479999999</v>
      </c>
      <c r="C35" s="8">
        <v>48735.606010000003</v>
      </c>
      <c r="D35" s="8">
        <f t="shared" si="0"/>
        <v>2.073703313889615E-2</v>
      </c>
    </row>
    <row r="36" spans="1:4" ht="13.5" x14ac:dyDescent="0.25">
      <c r="A36" s="7" t="s">
        <v>33</v>
      </c>
      <c r="B36" s="8">
        <v>258.92204609999999</v>
      </c>
      <c r="C36" s="8">
        <v>3864625.202</v>
      </c>
      <c r="D36" s="8">
        <f t="shared" si="0"/>
        <v>1.4925825205735543</v>
      </c>
    </row>
    <row r="37" spans="1:4" ht="13.5" x14ac:dyDescent="0.25">
      <c r="A37" s="7" t="s">
        <v>34</v>
      </c>
      <c r="B37" s="8">
        <v>798.88791530000003</v>
      </c>
      <c r="C37" s="8">
        <v>1153204.0660000001</v>
      </c>
      <c r="D37" s="8">
        <f t="shared" si="0"/>
        <v>0.14435117166179018</v>
      </c>
    </row>
    <row r="38" spans="1:4" ht="13.5" x14ac:dyDescent="0.25">
      <c r="A38" s="7" t="s">
        <v>35</v>
      </c>
      <c r="B38" s="8">
        <v>447.25049869999998</v>
      </c>
      <c r="C38" s="8">
        <v>128496.3677</v>
      </c>
      <c r="D38" s="8">
        <f t="shared" si="0"/>
        <v>2.873029053595106E-2</v>
      </c>
    </row>
    <row r="39" spans="1:4" ht="13.5" x14ac:dyDescent="0.25">
      <c r="A39" s="7" t="s">
        <v>36</v>
      </c>
      <c r="B39" s="8">
        <v>469.56377029999999</v>
      </c>
      <c r="C39" s="8">
        <v>262705.85399999999</v>
      </c>
      <c r="D39" s="8">
        <f t="shared" si="0"/>
        <v>5.5946789470610055E-2</v>
      </c>
    </row>
    <row r="40" spans="1:4" ht="13.5" x14ac:dyDescent="0.25">
      <c r="A40" s="7" t="s">
        <v>37</v>
      </c>
      <c r="B40" s="8">
        <v>395.843796</v>
      </c>
      <c r="C40" s="8">
        <v>59981.976790000001</v>
      </c>
      <c r="D40" s="8">
        <f t="shared" si="0"/>
        <v>1.515294098230606E-2</v>
      </c>
    </row>
    <row r="41" spans="1:4" ht="13.5" x14ac:dyDescent="0.25">
      <c r="A41" s="7" t="s">
        <v>38</v>
      </c>
      <c r="B41" s="8">
        <v>256.48344500000002</v>
      </c>
      <c r="C41" s="8">
        <v>152206.32560000001</v>
      </c>
      <c r="D41" s="8">
        <f t="shared" si="0"/>
        <v>5.9343528234346667E-2</v>
      </c>
    </row>
    <row r="42" spans="1:4" ht="13.5" x14ac:dyDescent="0.25">
      <c r="A42" s="7" t="s">
        <v>39</v>
      </c>
      <c r="B42" s="8">
        <v>7.7868729339999998</v>
      </c>
      <c r="C42" s="8"/>
      <c r="D42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647D9-7EC7-4CDD-9A26-48D7FDAF6DE6}">
  <dimension ref="A1:H42"/>
  <sheetViews>
    <sheetView tabSelected="1" zoomScaleNormal="100" workbookViewId="0">
      <selection activeCell="L1" sqref="L1"/>
    </sheetView>
  </sheetViews>
  <sheetFormatPr defaultRowHeight="12.75" x14ac:dyDescent="0.2"/>
  <cols>
    <col min="1" max="1" width="21.5703125" bestFit="1" customWidth="1"/>
    <col min="2" max="2" width="20.28515625" bestFit="1" customWidth="1"/>
    <col min="3" max="3" width="25" bestFit="1" customWidth="1"/>
    <col min="4" max="4" width="20" bestFit="1" customWidth="1"/>
    <col min="5" max="5" width="27" bestFit="1" customWidth="1"/>
    <col min="6" max="6" width="28.140625" bestFit="1" customWidth="1"/>
    <col min="7" max="7" width="20" bestFit="1" customWidth="1"/>
    <col min="8" max="8" width="39.5703125" bestFit="1" customWidth="1"/>
  </cols>
  <sheetData>
    <row r="1" spans="1:8" ht="135.75" thickBot="1" x14ac:dyDescent="0.25">
      <c r="A1" s="11" t="s">
        <v>40</v>
      </c>
      <c r="B1" s="11" t="s">
        <v>42</v>
      </c>
      <c r="C1" s="12" t="s">
        <v>69</v>
      </c>
      <c r="D1" s="12" t="s">
        <v>70</v>
      </c>
      <c r="E1" s="12" t="s">
        <v>71</v>
      </c>
      <c r="F1" s="12" t="s">
        <v>72</v>
      </c>
      <c r="G1" s="12" t="s">
        <v>73</v>
      </c>
      <c r="H1" s="12" t="s">
        <v>74</v>
      </c>
    </row>
    <row r="2" spans="1:8" ht="14.25" thickBot="1" x14ac:dyDescent="0.3">
      <c r="A2" s="4" t="s">
        <v>41</v>
      </c>
      <c r="B2" s="1">
        <f>SUM(B3:B228)</f>
        <v>19946.987631097796</v>
      </c>
      <c r="C2" s="1">
        <f>SUM(C3:C228)</f>
        <v>14956654.7629293</v>
      </c>
      <c r="D2" s="2">
        <f>C2/(B2*1000000)*100</f>
        <v>7.4982022546660337E-2</v>
      </c>
      <c r="E2" s="1">
        <f t="shared" ref="E2:H2" si="0">SUM(E3:E228)</f>
        <v>8482286.5699699987</v>
      </c>
      <c r="F2" s="1">
        <f t="shared" si="0"/>
        <v>21703523.110974465</v>
      </c>
      <c r="G2" s="1">
        <f>F2/(B2*1000000)*100</f>
        <v>0.10880601879522997</v>
      </c>
      <c r="H2" s="1">
        <f t="shared" si="0"/>
        <v>11780690.556390002</v>
      </c>
    </row>
    <row r="3" spans="1:8" ht="13.5" x14ac:dyDescent="0.25">
      <c r="A3" s="5" t="s">
        <v>0</v>
      </c>
      <c r="B3" s="6">
        <v>2.8899381412717888</v>
      </c>
      <c r="C3" s="6"/>
      <c r="D3" s="6"/>
      <c r="E3" s="6"/>
      <c r="F3" s="6"/>
      <c r="G3" s="6"/>
      <c r="H3" s="6"/>
    </row>
    <row r="4" spans="1:8" ht="13.5" x14ac:dyDescent="0.25">
      <c r="A4" s="7" t="s">
        <v>1</v>
      </c>
      <c r="B4" s="8">
        <v>734.77759192386009</v>
      </c>
      <c r="C4" s="8">
        <v>1782135.4311193221</v>
      </c>
      <c r="D4" s="8">
        <f t="shared" ref="D4:D41" si="1">C4/(B4*1000000)*100</f>
        <v>0.24254079747494428</v>
      </c>
      <c r="E4" s="8">
        <v>880203.41767000011</v>
      </c>
      <c r="F4" s="8">
        <v>4148203.6153738899</v>
      </c>
      <c r="G4" s="8">
        <f t="shared" ref="G4:G41" si="2">F4/(B4*1000000)*100</f>
        <v>0.56455227554132326</v>
      </c>
      <c r="H4" s="8">
        <v>1944991.0757200001</v>
      </c>
    </row>
    <row r="5" spans="1:8" ht="13.5" x14ac:dyDescent="0.25">
      <c r="A5" s="7" t="s">
        <v>2</v>
      </c>
      <c r="B5" s="8">
        <v>651.73049893880591</v>
      </c>
      <c r="C5" s="8">
        <v>1091922.0818628841</v>
      </c>
      <c r="D5" s="8">
        <f t="shared" si="1"/>
        <v>0.16754196460666326</v>
      </c>
      <c r="E5" s="8">
        <v>748588.22140000015</v>
      </c>
      <c r="F5" s="8">
        <v>1246445.668571034</v>
      </c>
      <c r="G5" s="8">
        <f t="shared" si="2"/>
        <v>0.19125170152395596</v>
      </c>
      <c r="H5" s="8">
        <v>859414.50691000023</v>
      </c>
    </row>
    <row r="6" spans="1:8" ht="13.5" x14ac:dyDescent="0.25">
      <c r="A6" s="7" t="s">
        <v>3</v>
      </c>
      <c r="B6" s="8">
        <v>992.68118525924069</v>
      </c>
      <c r="C6" s="8">
        <v>1086761.5901180289</v>
      </c>
      <c r="D6" s="8">
        <f t="shared" si="1"/>
        <v>0.10947740384887206</v>
      </c>
      <c r="E6" s="8">
        <v>441204.74053000001</v>
      </c>
      <c r="F6" s="8">
        <v>1308855.3822323109</v>
      </c>
      <c r="G6" s="8">
        <f t="shared" si="2"/>
        <v>0.13185052780974191</v>
      </c>
      <c r="H6" s="8">
        <v>530910.4453599999</v>
      </c>
    </row>
    <row r="7" spans="1:8" ht="13.5" x14ac:dyDescent="0.25">
      <c r="A7" s="7" t="s">
        <v>4</v>
      </c>
      <c r="B7" s="8">
        <v>700.24446017699438</v>
      </c>
      <c r="C7" s="8">
        <v>48983.041941200529</v>
      </c>
      <c r="D7" s="8">
        <f t="shared" si="1"/>
        <v>6.9951345175682696E-3</v>
      </c>
      <c r="E7" s="8">
        <v>12605.809810000001</v>
      </c>
      <c r="F7" s="8">
        <v>97051.27911247572</v>
      </c>
      <c r="G7" s="8">
        <f t="shared" si="2"/>
        <v>1.3859628262956192E-2</v>
      </c>
      <c r="H7" s="8">
        <v>33610.677170000003</v>
      </c>
    </row>
    <row r="8" spans="1:8" ht="13.5" x14ac:dyDescent="0.25">
      <c r="A8" s="7" t="s">
        <v>5</v>
      </c>
      <c r="B8" s="8">
        <v>276.70987698742829</v>
      </c>
      <c r="C8" s="8"/>
      <c r="D8" s="8"/>
      <c r="E8" s="8"/>
      <c r="F8" s="8"/>
      <c r="G8" s="8"/>
      <c r="H8" s="8"/>
    </row>
    <row r="9" spans="1:8" ht="13.5" x14ac:dyDescent="0.25">
      <c r="A9" s="7" t="s">
        <v>6</v>
      </c>
      <c r="B9" s="8">
        <v>299.32044173834299</v>
      </c>
      <c r="C9" s="8"/>
      <c r="D9" s="8"/>
      <c r="E9" s="8"/>
      <c r="F9" s="8"/>
      <c r="G9" s="8"/>
      <c r="H9" s="8"/>
    </row>
    <row r="10" spans="1:8" ht="13.5" x14ac:dyDescent="0.25">
      <c r="A10" s="7" t="s">
        <v>7</v>
      </c>
      <c r="B10" s="8">
        <v>366.53092551703747</v>
      </c>
      <c r="C10" s="8">
        <v>2723.0477385601839</v>
      </c>
      <c r="D10" s="8">
        <f t="shared" si="1"/>
        <v>7.4292441619189058E-4</v>
      </c>
      <c r="E10" s="8">
        <v>2320.03368</v>
      </c>
      <c r="F10" s="8">
        <v>17467.22548782561</v>
      </c>
      <c r="G10" s="8">
        <f t="shared" si="2"/>
        <v>4.7655529920663355E-3</v>
      </c>
      <c r="H10" s="8">
        <v>5173.6098000000002</v>
      </c>
    </row>
    <row r="11" spans="1:8" ht="13.5" x14ac:dyDescent="0.25">
      <c r="A11" s="7" t="s">
        <v>8</v>
      </c>
      <c r="B11" s="8">
        <v>0.26835186404848832</v>
      </c>
      <c r="C11" s="8"/>
      <c r="D11" s="8"/>
      <c r="E11" s="8"/>
      <c r="F11" s="8"/>
      <c r="G11" s="8"/>
      <c r="H11" s="8"/>
    </row>
    <row r="12" spans="1:8" ht="13.5" x14ac:dyDescent="0.25">
      <c r="A12" s="7" t="s">
        <v>9</v>
      </c>
      <c r="B12" s="8">
        <v>1006.963220955526</v>
      </c>
      <c r="C12" s="8">
        <v>3490.1594649422909</v>
      </c>
      <c r="D12" s="8">
        <f t="shared" si="1"/>
        <v>3.4660247686409183E-4</v>
      </c>
      <c r="E12" s="8">
        <v>836.03233999999998</v>
      </c>
      <c r="F12" s="8">
        <v>3490.1594649422909</v>
      </c>
      <c r="G12" s="8">
        <f t="shared" si="2"/>
        <v>3.4660247686409183E-4</v>
      </c>
      <c r="H12" s="8">
        <v>836.03233999999998</v>
      </c>
    </row>
    <row r="13" spans="1:8" ht="13.5" x14ac:dyDescent="0.25">
      <c r="A13" s="7" t="s">
        <v>10</v>
      </c>
      <c r="B13" s="8">
        <v>719.64426908107316</v>
      </c>
      <c r="C13" s="8"/>
      <c r="D13" s="8"/>
      <c r="E13" s="8"/>
      <c r="F13" s="8"/>
      <c r="G13" s="8"/>
      <c r="H13" s="8"/>
    </row>
    <row r="14" spans="1:8" ht="13.5" x14ac:dyDescent="0.25">
      <c r="A14" s="7" t="s">
        <v>11</v>
      </c>
      <c r="B14" s="8">
        <v>314.51392153155592</v>
      </c>
      <c r="C14" s="8"/>
      <c r="D14" s="8"/>
      <c r="E14" s="8"/>
      <c r="F14" s="8"/>
      <c r="G14" s="8"/>
      <c r="H14" s="8"/>
    </row>
    <row r="15" spans="1:8" ht="13.5" x14ac:dyDescent="0.25">
      <c r="A15" s="7" t="s">
        <v>12</v>
      </c>
      <c r="B15" s="8">
        <v>338.64676324192777</v>
      </c>
      <c r="C15" s="8"/>
      <c r="D15" s="8"/>
      <c r="E15" s="8"/>
      <c r="F15" s="8"/>
      <c r="G15" s="8"/>
      <c r="H15" s="8"/>
    </row>
    <row r="16" spans="1:8" ht="13.5" x14ac:dyDescent="0.25">
      <c r="A16" s="7" t="s">
        <v>13</v>
      </c>
      <c r="B16" s="8">
        <v>421.8121405371885</v>
      </c>
      <c r="C16" s="8"/>
      <c r="D16" s="8"/>
      <c r="E16" s="8"/>
      <c r="F16" s="8">
        <v>13029.928881692549</v>
      </c>
      <c r="G16" s="8">
        <f t="shared" si="2"/>
        <v>3.0890360019269723E-3</v>
      </c>
      <c r="H16" s="8">
        <v>6690.4625100000012</v>
      </c>
    </row>
    <row r="17" spans="1:8" ht="13.5" x14ac:dyDescent="0.25">
      <c r="A17" s="7" t="s">
        <v>14</v>
      </c>
      <c r="B17" s="8">
        <v>291.03808256759032</v>
      </c>
      <c r="C17" s="8"/>
      <c r="D17" s="8"/>
      <c r="E17" s="8"/>
      <c r="F17" s="8"/>
      <c r="G17" s="8"/>
      <c r="H17" s="8"/>
    </row>
    <row r="18" spans="1:8" ht="13.5" x14ac:dyDescent="0.25">
      <c r="A18" s="7" t="s">
        <v>15</v>
      </c>
      <c r="B18" s="8">
        <v>8.9354012580866449E-2</v>
      </c>
      <c r="C18" s="8">
        <v>5.7368709828467E-2</v>
      </c>
      <c r="D18" s="8">
        <f t="shared" si="1"/>
        <v>6.4203842862174364E-5</v>
      </c>
      <c r="E18" s="8">
        <v>1.968E-2</v>
      </c>
      <c r="F18" s="8">
        <v>5.7368709828467E-2</v>
      </c>
      <c r="G18" s="8">
        <f t="shared" si="2"/>
        <v>6.4203842862174364E-5</v>
      </c>
      <c r="H18" s="8">
        <v>1.968E-2</v>
      </c>
    </row>
    <row r="19" spans="1:8" ht="13.5" x14ac:dyDescent="0.25">
      <c r="A19" s="7" t="s">
        <v>16</v>
      </c>
      <c r="B19" s="8">
        <v>1467.985887219116</v>
      </c>
      <c r="C19" s="8">
        <v>2165773.9333770392</v>
      </c>
      <c r="D19" s="8">
        <f t="shared" si="1"/>
        <v>0.147533702621609</v>
      </c>
      <c r="E19" s="8">
        <v>1376856.39806</v>
      </c>
      <c r="F19" s="8">
        <v>2451873.5328619159</v>
      </c>
      <c r="G19" s="8">
        <f t="shared" si="2"/>
        <v>0.16702296351817325</v>
      </c>
      <c r="H19" s="8">
        <v>1567252.2704</v>
      </c>
    </row>
    <row r="20" spans="1:8" ht="13.5" x14ac:dyDescent="0.25">
      <c r="A20" s="7" t="s">
        <v>17</v>
      </c>
      <c r="B20" s="8">
        <v>1066.0072569035331</v>
      </c>
      <c r="C20" s="8">
        <v>666625.48021947651</v>
      </c>
      <c r="D20" s="8">
        <f t="shared" si="1"/>
        <v>6.2534797573127771E-2</v>
      </c>
      <c r="E20" s="8">
        <v>415285.7046099999</v>
      </c>
      <c r="F20" s="8">
        <v>666722.66862845269</v>
      </c>
      <c r="G20" s="8">
        <f t="shared" si="2"/>
        <v>6.2543914622598756E-2</v>
      </c>
      <c r="H20" s="8">
        <v>415317.18409</v>
      </c>
    </row>
    <row r="21" spans="1:8" ht="13.5" x14ac:dyDescent="0.25">
      <c r="A21" s="7" t="s">
        <v>18</v>
      </c>
      <c r="B21" s="8">
        <v>676.92365892605517</v>
      </c>
      <c r="C21" s="8">
        <v>378957.18885203463</v>
      </c>
      <c r="D21" s="8">
        <f t="shared" si="1"/>
        <v>5.5982263857235134E-2</v>
      </c>
      <c r="E21" s="8">
        <v>172930.32977000001</v>
      </c>
      <c r="F21" s="8">
        <v>527543.33992640057</v>
      </c>
      <c r="G21" s="8">
        <f t="shared" si="2"/>
        <v>7.7932471848206966E-2</v>
      </c>
      <c r="H21" s="8">
        <v>247893.09596999999</v>
      </c>
    </row>
    <row r="22" spans="1:8" ht="13.5" x14ac:dyDescent="0.25">
      <c r="A22" s="7" t="s">
        <v>19</v>
      </c>
      <c r="B22" s="8">
        <v>742.39535478617449</v>
      </c>
      <c r="C22" s="8">
        <v>21179.97058848352</v>
      </c>
      <c r="D22" s="8">
        <f t="shared" si="1"/>
        <v>2.8529233718850243E-3</v>
      </c>
      <c r="E22" s="8">
        <v>7564.1902</v>
      </c>
      <c r="F22" s="8">
        <v>54136.888856793819</v>
      </c>
      <c r="G22" s="8">
        <f t="shared" si="2"/>
        <v>7.2921912169542583E-3</v>
      </c>
      <c r="H22" s="8">
        <v>21085.770560000001</v>
      </c>
    </row>
    <row r="23" spans="1:8" ht="13.5" x14ac:dyDescent="0.25">
      <c r="A23" s="7" t="s">
        <v>20</v>
      </c>
      <c r="B23" s="8">
        <v>656.45462370140319</v>
      </c>
      <c r="C23" s="8">
        <v>254474.7396683972</v>
      </c>
      <c r="D23" s="8">
        <f t="shared" si="1"/>
        <v>3.8765015963106129E-2</v>
      </c>
      <c r="E23" s="8">
        <v>53949.429820000012</v>
      </c>
      <c r="F23" s="8">
        <v>340175.31385860592</v>
      </c>
      <c r="G23" s="8">
        <f t="shared" si="2"/>
        <v>5.1820080410209593E-2</v>
      </c>
      <c r="H23" s="8">
        <v>68086.739249999999</v>
      </c>
    </row>
    <row r="24" spans="1:8" ht="13.5" x14ac:dyDescent="0.25">
      <c r="A24" s="7" t="s">
        <v>21</v>
      </c>
      <c r="B24" s="8">
        <v>966.07518364541977</v>
      </c>
      <c r="C24" s="8">
        <v>24646.59085635349</v>
      </c>
      <c r="D24" s="8">
        <f t="shared" si="1"/>
        <v>2.5512083607562757E-3</v>
      </c>
      <c r="E24" s="8">
        <v>6875.4890500000001</v>
      </c>
      <c r="F24" s="8">
        <v>24939.111385646709</v>
      </c>
      <c r="G24" s="8">
        <f t="shared" si="2"/>
        <v>2.581487632416004E-3</v>
      </c>
      <c r="H24" s="8">
        <v>6952.7148999999999</v>
      </c>
    </row>
    <row r="25" spans="1:8" ht="13.5" x14ac:dyDescent="0.25">
      <c r="A25" s="7" t="s">
        <v>22</v>
      </c>
      <c r="B25" s="8">
        <v>454.57260463172321</v>
      </c>
      <c r="C25" s="8">
        <v>32433.718864677499</v>
      </c>
      <c r="D25" s="8">
        <f t="shared" si="1"/>
        <v>7.1349919758041764E-3</v>
      </c>
      <c r="E25" s="8">
        <v>9667.3362300000008</v>
      </c>
      <c r="F25" s="8">
        <v>53862.631696579978</v>
      </c>
      <c r="G25" s="8">
        <f t="shared" si="2"/>
        <v>1.1849071225974419E-2</v>
      </c>
      <c r="H25" s="8">
        <v>18003.56135</v>
      </c>
    </row>
    <row r="26" spans="1:8" ht="13.5" x14ac:dyDescent="0.25">
      <c r="A26" s="7" t="s">
        <v>23</v>
      </c>
      <c r="B26" s="8">
        <v>1072.628399362146</v>
      </c>
      <c r="C26" s="8">
        <v>30913.301006023481</v>
      </c>
      <c r="D26" s="8">
        <f t="shared" si="1"/>
        <v>2.8820140343483844E-3</v>
      </c>
      <c r="E26" s="8">
        <v>13963.720359999999</v>
      </c>
      <c r="F26" s="8">
        <v>30913.301006023481</v>
      </c>
      <c r="G26" s="8">
        <f t="shared" si="2"/>
        <v>2.8820140343483844E-3</v>
      </c>
      <c r="H26" s="8">
        <v>13963.720359999999</v>
      </c>
    </row>
    <row r="27" spans="1:8" ht="13.5" x14ac:dyDescent="0.25">
      <c r="A27" s="7" t="s">
        <v>24</v>
      </c>
      <c r="B27" s="8">
        <v>604.80702256832467</v>
      </c>
      <c r="C27" s="8">
        <v>4788559.0823616544</v>
      </c>
      <c r="D27" s="8">
        <f t="shared" si="1"/>
        <v>0.79174991421676055</v>
      </c>
      <c r="E27" s="8">
        <v>3214296.4457699992</v>
      </c>
      <c r="F27" s="8">
        <v>5665557.6077062339</v>
      </c>
      <c r="G27" s="8">
        <f t="shared" si="2"/>
        <v>0.93675460044219294</v>
      </c>
      <c r="H27" s="8">
        <v>3809021.179310001</v>
      </c>
    </row>
    <row r="28" spans="1:8" ht="13.5" x14ac:dyDescent="0.25">
      <c r="A28" s="7" t="s">
        <v>25</v>
      </c>
      <c r="B28" s="8">
        <v>343.54746174420478</v>
      </c>
      <c r="C28" s="8"/>
      <c r="D28" s="8"/>
      <c r="E28" s="8"/>
      <c r="F28" s="8"/>
      <c r="G28" s="8"/>
      <c r="H28" s="8"/>
    </row>
    <row r="29" spans="1:8" ht="13.5" x14ac:dyDescent="0.25">
      <c r="A29" s="7" t="s">
        <v>26</v>
      </c>
      <c r="B29" s="8">
        <v>667.43722374578476</v>
      </c>
      <c r="C29" s="8">
        <v>1189506.903698294</v>
      </c>
      <c r="D29" s="8">
        <f t="shared" si="1"/>
        <v>0.17822004248168161</v>
      </c>
      <c r="E29" s="8">
        <v>655905.1836100003</v>
      </c>
      <c r="F29" s="8">
        <v>2994224.1921765758</v>
      </c>
      <c r="G29" s="8">
        <f t="shared" si="2"/>
        <v>0.44861510351077205</v>
      </c>
      <c r="H29" s="8">
        <v>1570188.6333999999</v>
      </c>
    </row>
    <row r="30" spans="1:8" ht="13.5" x14ac:dyDescent="0.25">
      <c r="A30" s="7" t="s">
        <v>27</v>
      </c>
      <c r="B30" s="8">
        <v>397.12903796409489</v>
      </c>
      <c r="C30" s="8">
        <v>391526.54835877102</v>
      </c>
      <c r="D30" s="8">
        <f t="shared" si="1"/>
        <v>9.8589252089435378E-2</v>
      </c>
      <c r="E30" s="8">
        <v>175746.44503999999</v>
      </c>
      <c r="F30" s="8">
        <v>515539.02522894507</v>
      </c>
      <c r="G30" s="8">
        <f t="shared" si="2"/>
        <v>0.12981650192891608</v>
      </c>
      <c r="H30" s="8">
        <v>219072.85158999989</v>
      </c>
    </row>
    <row r="31" spans="1:8" ht="13.5" x14ac:dyDescent="0.25">
      <c r="A31" s="7" t="s">
        <v>28</v>
      </c>
      <c r="B31" s="8">
        <v>5.0164728391906367E-2</v>
      </c>
      <c r="C31" s="8"/>
      <c r="D31" s="8"/>
      <c r="E31" s="8"/>
      <c r="F31" s="8"/>
      <c r="G31" s="8"/>
      <c r="H31" s="8"/>
    </row>
    <row r="32" spans="1:8" ht="13.5" x14ac:dyDescent="0.25">
      <c r="A32" s="7" t="s">
        <v>29</v>
      </c>
      <c r="B32" s="8">
        <v>341.8091142070665</v>
      </c>
      <c r="C32" s="8"/>
      <c r="D32" s="8"/>
      <c r="E32" s="8"/>
      <c r="F32" s="8"/>
      <c r="G32" s="8"/>
      <c r="H32" s="8"/>
    </row>
    <row r="33" spans="1:8" ht="13.5" x14ac:dyDescent="0.25">
      <c r="A33" s="7" t="s">
        <v>30</v>
      </c>
      <c r="B33" s="8">
        <v>306.25834596617159</v>
      </c>
      <c r="C33" s="8">
        <v>34700.986311052453</v>
      </c>
      <c r="D33" s="8">
        <f t="shared" si="1"/>
        <v>1.1330625521919794E-2</v>
      </c>
      <c r="E33" s="8">
        <v>19049.68261</v>
      </c>
      <c r="F33" s="8">
        <v>65261.856995002039</v>
      </c>
      <c r="G33" s="8">
        <f t="shared" si="2"/>
        <v>2.1309413393818394E-2</v>
      </c>
      <c r="H33" s="8">
        <v>33385.678489999998</v>
      </c>
    </row>
    <row r="34" spans="1:8" ht="13.5" x14ac:dyDescent="0.25">
      <c r="A34" s="7" t="s">
        <v>31</v>
      </c>
      <c r="B34" s="8">
        <v>195.28966944000089</v>
      </c>
      <c r="C34" s="8">
        <v>25629.75352309108</v>
      </c>
      <c r="D34" s="8">
        <f t="shared" si="1"/>
        <v>1.3123967896809483E-2</v>
      </c>
      <c r="E34" s="8">
        <v>3414.291459999999</v>
      </c>
      <c r="F34" s="8">
        <v>51323.92335757603</v>
      </c>
      <c r="G34" s="8">
        <f t="shared" si="2"/>
        <v>2.6280920800751492E-2</v>
      </c>
      <c r="H34" s="8">
        <v>7651.6122500000001</v>
      </c>
    </row>
    <row r="35" spans="1:8" ht="13.5" x14ac:dyDescent="0.25">
      <c r="A35" s="7" t="s">
        <v>32</v>
      </c>
      <c r="B35" s="8">
        <v>235.01725478353271</v>
      </c>
      <c r="C35" s="8">
        <v>70909.842070158978</v>
      </c>
      <c r="D35" s="8">
        <f t="shared" si="1"/>
        <v>3.0172185499942075E-2</v>
      </c>
      <c r="E35" s="8">
        <v>33935.815750000002</v>
      </c>
      <c r="F35" s="8">
        <v>99904.963593534267</v>
      </c>
      <c r="G35" s="8">
        <f t="shared" si="2"/>
        <v>4.2509629212354516E-2</v>
      </c>
      <c r="H35" s="8">
        <v>53663.010820000003</v>
      </c>
    </row>
    <row r="36" spans="1:8" ht="13.5" x14ac:dyDescent="0.25">
      <c r="A36" s="7" t="s">
        <v>33</v>
      </c>
      <c r="B36" s="8">
        <v>258.92204608481399</v>
      </c>
      <c r="C36" s="8">
        <v>30271.613741503199</v>
      </c>
      <c r="D36" s="8">
        <f t="shared" si="1"/>
        <v>1.1691400635536172E-2</v>
      </c>
      <c r="E36" s="8">
        <v>15896.0293</v>
      </c>
      <c r="F36" s="8">
        <v>51118.847240117771</v>
      </c>
      <c r="G36" s="8">
        <f t="shared" si="2"/>
        <v>1.974294889643078E-2</v>
      </c>
      <c r="H36" s="8">
        <v>23007.424790000001</v>
      </c>
    </row>
    <row r="37" spans="1:8" ht="13.5" x14ac:dyDescent="0.25">
      <c r="A37" s="7" t="s">
        <v>34</v>
      </c>
      <c r="B37" s="8">
        <v>798.88791531245215</v>
      </c>
      <c r="C37" s="8">
        <v>4155.0071258464886</v>
      </c>
      <c r="D37" s="8">
        <f t="shared" si="1"/>
        <v>5.2009888323588274E-4</v>
      </c>
      <c r="E37" s="8">
        <v>2707.9822100000001</v>
      </c>
      <c r="F37" s="8">
        <v>4383.9260955395002</v>
      </c>
      <c r="G37" s="8">
        <f t="shared" si="2"/>
        <v>5.4875358751983467E-4</v>
      </c>
      <c r="H37" s="8">
        <v>2786.2724600000001</v>
      </c>
    </row>
    <row r="38" spans="1:8" ht="13.5" x14ac:dyDescent="0.25">
      <c r="A38" s="7" t="s">
        <v>35</v>
      </c>
      <c r="B38" s="8">
        <v>447.2504986563693</v>
      </c>
      <c r="C38" s="8">
        <v>580091.96735249134</v>
      </c>
      <c r="D38" s="8">
        <f t="shared" si="1"/>
        <v>0.12970180449104127</v>
      </c>
      <c r="E38" s="8">
        <v>138913.99028</v>
      </c>
      <c r="F38" s="8">
        <v>951860.51488534966</v>
      </c>
      <c r="G38" s="8">
        <f t="shared" si="2"/>
        <v>0.21282491975859849</v>
      </c>
      <c r="H38" s="8">
        <v>202921.40478000001</v>
      </c>
    </row>
    <row r="39" spans="1:8" ht="13.5" x14ac:dyDescent="0.25">
      <c r="A39" s="7" t="s">
        <v>36</v>
      </c>
      <c r="B39" s="8">
        <v>469.56377028452442</v>
      </c>
      <c r="C39" s="8">
        <v>15.970608949894091</v>
      </c>
      <c r="D39" s="8">
        <f t="shared" si="1"/>
        <v>3.4011586839881117E-6</v>
      </c>
      <c r="E39" s="8">
        <v>1.10202</v>
      </c>
      <c r="F39" s="8">
        <v>854.91409171163104</v>
      </c>
      <c r="G39" s="8">
        <f t="shared" si="2"/>
        <v>1.8206559913973132E-4</v>
      </c>
      <c r="H39" s="8">
        <v>112.08611000000001</v>
      </c>
    </row>
    <row r="40" spans="1:8" ht="13.5" x14ac:dyDescent="0.25">
      <c r="A40" s="7" t="s">
        <v>37</v>
      </c>
      <c r="B40" s="8">
        <v>395.84379601505788</v>
      </c>
      <c r="C40" s="8"/>
      <c r="D40" s="8"/>
      <c r="E40" s="8"/>
      <c r="F40" s="8"/>
      <c r="G40" s="8"/>
      <c r="H40" s="8"/>
    </row>
    <row r="41" spans="1:8" ht="13.5" x14ac:dyDescent="0.25">
      <c r="A41" s="7" t="s">
        <v>38</v>
      </c>
      <c r="B41" s="8">
        <v>256.48344501319377</v>
      </c>
      <c r="C41" s="8">
        <v>250266.7547313557</v>
      </c>
      <c r="D41" s="8">
        <f t="shared" si="1"/>
        <v>9.7576182633729719E-2</v>
      </c>
      <c r="E41" s="8">
        <v>79568.728709999996</v>
      </c>
      <c r="F41" s="8">
        <v>318783.23489058239</v>
      </c>
      <c r="G41" s="8">
        <f t="shared" si="2"/>
        <v>0.12428998482696761</v>
      </c>
      <c r="H41" s="8">
        <v>118698.51602</v>
      </c>
    </row>
    <row r="42" spans="1:8" ht="13.5" x14ac:dyDescent="0.25">
      <c r="A42" s="7" t="s">
        <v>39</v>
      </c>
      <c r="B42" s="8">
        <v>7.7868729337705309</v>
      </c>
      <c r="C42" s="8"/>
      <c r="D42" s="8"/>
      <c r="E42" s="8"/>
      <c r="F42" s="8"/>
      <c r="G42" s="8"/>
      <c r="H4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01 Bagna i mokradła</vt:lpstr>
      <vt:lpstr>02 Retencja lesna</vt:lpstr>
      <vt:lpstr>07 Dolinowa +R</vt:lpstr>
      <vt:lpstr>07 Mala retencja</vt:lpstr>
      <vt:lpstr>06 Starorzecza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Katarzyna Dudek</cp:lastModifiedBy>
  <cp:revision>0</cp:revision>
  <dcterms:modified xsi:type="dcterms:W3CDTF">2025-11-24T10:57:25Z</dcterms:modified>
</cp:coreProperties>
</file>